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xilef/Desktop/Rezpepte/"/>
    </mc:Choice>
  </mc:AlternateContent>
  <xr:revisionPtr revIDLastSave="0" documentId="13_ncr:1_{367DF96E-B1D1-A044-B30A-15DD7060D584}" xr6:coauthVersionLast="47" xr6:coauthVersionMax="47" xr10:uidLastSave="{00000000-0000-0000-0000-000000000000}"/>
  <bookViews>
    <workbookView xWindow="0" yWindow="500" windowWidth="35840" windowHeight="21900" activeTab="1" xr2:uid="{50843BB6-0240-44B7-A167-2956D1A5E9A3}"/>
  </bookViews>
  <sheets>
    <sheet name="Mahlzeiten" sheetId="4" r:id="rId1"/>
    <sheet name="Einkaufsliste" sheetId="1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4" i="1" l="1"/>
  <c r="AL64" i="1" s="1"/>
  <c r="E3" i="1"/>
  <c r="E4" i="1"/>
  <c r="E5" i="1"/>
  <c r="E6" i="1"/>
  <c r="E7" i="1"/>
  <c r="E8" i="1"/>
  <c r="AL8" i="1" s="1"/>
  <c r="E9" i="1"/>
  <c r="AL9" i="1" s="1"/>
  <c r="E10" i="1"/>
  <c r="AL10" i="1" s="1"/>
  <c r="E11" i="1"/>
  <c r="AL11" i="1" s="1"/>
  <c r="E12" i="1"/>
  <c r="AL12" i="1" s="1"/>
  <c r="E13" i="1"/>
  <c r="AL13" i="1" s="1"/>
  <c r="E14" i="1"/>
  <c r="AL14" i="1" s="1"/>
  <c r="E15" i="1"/>
  <c r="E16" i="1"/>
  <c r="E17" i="1"/>
  <c r="E18" i="1"/>
  <c r="AL18" i="1" s="1"/>
  <c r="E19" i="1"/>
  <c r="E20" i="1"/>
  <c r="AL20" i="1" s="1"/>
  <c r="E21" i="1"/>
  <c r="AL21" i="1" s="1"/>
  <c r="E22" i="1"/>
  <c r="AL22" i="1" s="1"/>
  <c r="E23" i="1"/>
  <c r="AL23" i="1" s="1"/>
  <c r="E24" i="1"/>
  <c r="AL24" i="1" s="1"/>
  <c r="E25" i="1"/>
  <c r="AL25" i="1" s="1"/>
  <c r="E26" i="1"/>
  <c r="AL26" i="1" s="1"/>
  <c r="E27" i="1"/>
  <c r="E28" i="1"/>
  <c r="E29" i="1"/>
  <c r="AL29" i="1" s="1"/>
  <c r="E30" i="1"/>
  <c r="E31" i="1"/>
  <c r="E32" i="1"/>
  <c r="AL32" i="1" s="1"/>
  <c r="E33" i="1"/>
  <c r="AL33" i="1" s="1"/>
  <c r="E34" i="1"/>
  <c r="AL34" i="1" s="1"/>
  <c r="E35" i="1"/>
  <c r="AL35" i="1" s="1"/>
  <c r="E36" i="1"/>
  <c r="AL36" i="1" s="1"/>
  <c r="E37" i="1"/>
  <c r="AL37" i="1" s="1"/>
  <c r="E38" i="1"/>
  <c r="AL38" i="1" s="1"/>
  <c r="E39" i="1"/>
  <c r="E40" i="1"/>
  <c r="E41" i="1"/>
  <c r="E42" i="1"/>
  <c r="E43" i="1"/>
  <c r="E44" i="1"/>
  <c r="AL44" i="1" s="1"/>
  <c r="E45" i="1"/>
  <c r="AL45" i="1" s="1"/>
  <c r="E46" i="1"/>
  <c r="AL46" i="1" s="1"/>
  <c r="E47" i="1"/>
  <c r="AL47" i="1" s="1"/>
  <c r="E48" i="1"/>
  <c r="AL48" i="1" s="1"/>
  <c r="E49" i="1"/>
  <c r="AL49" i="1" s="1"/>
  <c r="E50" i="1"/>
  <c r="E51" i="1"/>
  <c r="AL51" i="1" s="1"/>
  <c r="E52" i="1"/>
  <c r="AL52" i="1" s="1"/>
  <c r="E53" i="1"/>
  <c r="E54" i="1"/>
  <c r="AL54" i="1" s="1"/>
  <c r="E55" i="1"/>
  <c r="E56" i="1"/>
  <c r="AL56" i="1" s="1"/>
  <c r="E57" i="1"/>
  <c r="AL57" i="1" s="1"/>
  <c r="E58" i="1"/>
  <c r="AL58" i="1" s="1"/>
  <c r="E59" i="1"/>
  <c r="AL59" i="1" s="1"/>
  <c r="E60" i="1"/>
  <c r="AL60" i="1" s="1"/>
  <c r="E61" i="1"/>
  <c r="AL61" i="1" s="1"/>
  <c r="E62" i="1"/>
  <c r="E63" i="1"/>
  <c r="E65" i="1"/>
  <c r="E66" i="1"/>
  <c r="E67" i="1"/>
  <c r="E68" i="1"/>
  <c r="AL68" i="1" s="1"/>
  <c r="E69" i="1"/>
  <c r="AL69" i="1" s="1"/>
  <c r="E70" i="1"/>
  <c r="AL70" i="1" s="1"/>
  <c r="E71" i="1"/>
  <c r="AL71" i="1" s="1"/>
  <c r="E72" i="1"/>
  <c r="AL72" i="1" s="1"/>
  <c r="E73" i="1"/>
  <c r="AL73" i="1" s="1"/>
  <c r="E74" i="1"/>
  <c r="AL74" i="1" s="1"/>
  <c r="E75" i="1"/>
  <c r="E76" i="1"/>
  <c r="AL76" i="1" s="1"/>
  <c r="E77" i="1"/>
  <c r="E78" i="1"/>
  <c r="AL78" i="1" s="1"/>
  <c r="E79" i="1"/>
  <c r="E80" i="1"/>
  <c r="AL80" i="1" s="1"/>
  <c r="E81" i="1"/>
  <c r="AL81" i="1" s="1"/>
  <c r="E82" i="1"/>
  <c r="AL82" i="1" s="1"/>
  <c r="E83" i="1"/>
  <c r="AL83" i="1" s="1"/>
  <c r="E84" i="1"/>
  <c r="AL84" i="1" s="1"/>
  <c r="E85" i="1"/>
  <c r="AL85" i="1" s="1"/>
  <c r="E86" i="1"/>
  <c r="E87" i="1"/>
  <c r="AL87" i="1" s="1"/>
  <c r="E88" i="1"/>
  <c r="AL88" i="1" s="1"/>
  <c r="E89" i="1"/>
  <c r="E90" i="1"/>
  <c r="E91" i="1"/>
  <c r="AL91" i="1" s="1"/>
  <c r="E92" i="1"/>
  <c r="AK94" i="1"/>
  <c r="AJ94" i="1"/>
  <c r="F94" i="1"/>
  <c r="G94" i="1"/>
  <c r="H94" i="1"/>
  <c r="I94" i="1"/>
  <c r="J94" i="1"/>
  <c r="K94" i="1"/>
  <c r="L94" i="1"/>
  <c r="M94" i="1"/>
  <c r="N94" i="1"/>
  <c r="O94" i="1"/>
  <c r="Q94" i="1"/>
  <c r="R94" i="1"/>
  <c r="S94" i="1"/>
  <c r="T94" i="1"/>
  <c r="U94" i="1"/>
  <c r="V94" i="1"/>
  <c r="W94" i="1"/>
  <c r="X94" i="1"/>
  <c r="Y94" i="1"/>
  <c r="Z94" i="1"/>
  <c r="AA94" i="1"/>
  <c r="AB94" i="1"/>
  <c r="AC94" i="1"/>
  <c r="AD94" i="1"/>
  <c r="AE94" i="1"/>
  <c r="AF94" i="1"/>
  <c r="AG94" i="1"/>
  <c r="AH94" i="1"/>
  <c r="AI94" i="1"/>
  <c r="P94" i="1"/>
  <c r="AL7" i="1"/>
  <c r="AL55" i="1"/>
  <c r="AL28" i="1"/>
  <c r="AL43" i="1"/>
  <c r="AL31" i="1"/>
  <c r="AL3" i="1"/>
  <c r="AL4" i="1"/>
  <c r="AL77" i="1"/>
  <c r="AL42" i="1"/>
  <c r="AL50" i="1"/>
  <c r="AL5" i="1"/>
  <c r="AL67" i="1"/>
  <c r="AL63" i="1"/>
  <c r="AL17" i="1"/>
  <c r="AL66" i="1"/>
  <c r="AL92" i="1"/>
  <c r="AL79" i="1"/>
  <c r="AL65" i="1"/>
  <c r="AL19" i="1"/>
  <c r="AL75" i="1"/>
  <c r="AL40" i="1"/>
  <c r="AL6" i="1"/>
  <c r="AL90" i="1"/>
  <c r="AL30" i="1"/>
  <c r="AL89" i="1"/>
  <c r="AL41" i="1"/>
  <c r="AL62" i="1"/>
  <c r="AL86" i="1"/>
  <c r="AL16" i="1"/>
  <c r="AL53" i="1"/>
  <c r="AL15" i="1"/>
  <c r="AL27" i="1"/>
  <c r="AL39" i="1"/>
</calcChain>
</file>

<file path=xl/sharedStrings.xml><?xml version="1.0" encoding="utf-8"?>
<sst xmlns="http://schemas.openxmlformats.org/spreadsheetml/2006/main" count="607" uniqueCount="169">
  <si>
    <t>Stk</t>
  </si>
  <si>
    <t>Saft</t>
  </si>
  <si>
    <t>Purania 5 Liter</t>
  </si>
  <si>
    <t>Liter</t>
  </si>
  <si>
    <t>Cola/Spezi</t>
  </si>
  <si>
    <t>1,5L Wasser</t>
  </si>
  <si>
    <t>Bier</t>
  </si>
  <si>
    <t>Paletten</t>
  </si>
  <si>
    <t>Apfel</t>
  </si>
  <si>
    <t>Melone</t>
  </si>
  <si>
    <t>Erdnüsse</t>
  </si>
  <si>
    <t>Schokolade</t>
  </si>
  <si>
    <t>Chips</t>
  </si>
  <si>
    <t>Ananas</t>
  </si>
  <si>
    <t>Nudel</t>
  </si>
  <si>
    <t>Reis</t>
  </si>
  <si>
    <t>Kartoffel</t>
  </si>
  <si>
    <t>kg</t>
  </si>
  <si>
    <t>Karotten</t>
  </si>
  <si>
    <t>Weißkohl</t>
  </si>
  <si>
    <t>Kürbis</t>
  </si>
  <si>
    <t>Zuchini</t>
  </si>
  <si>
    <t>Linsen</t>
  </si>
  <si>
    <t>Paprika</t>
  </si>
  <si>
    <t>Orange</t>
  </si>
  <si>
    <t>Mehl 405</t>
  </si>
  <si>
    <t>Mehl 1050</t>
  </si>
  <si>
    <t>Trockenhefe</t>
  </si>
  <si>
    <t>Pk.</t>
  </si>
  <si>
    <t>Thunfisch</t>
  </si>
  <si>
    <t>Tomatenmark</t>
  </si>
  <si>
    <t>Pesto</t>
  </si>
  <si>
    <t>Eier</t>
  </si>
  <si>
    <t>Würstchen</t>
  </si>
  <si>
    <t>Pressack</t>
  </si>
  <si>
    <t>Leberwurst</t>
  </si>
  <si>
    <t>Kokosmilch</t>
  </si>
  <si>
    <t>Gulasch</t>
  </si>
  <si>
    <t>Milch</t>
  </si>
  <si>
    <t>Kaba</t>
  </si>
  <si>
    <t>Gurken</t>
  </si>
  <si>
    <t>Ingwer</t>
  </si>
  <si>
    <t>Kohlrabi</t>
  </si>
  <si>
    <t>Pilze</t>
  </si>
  <si>
    <t>Mais</t>
  </si>
  <si>
    <t>Erbsen</t>
  </si>
  <si>
    <t>Marmelade</t>
  </si>
  <si>
    <t>Müsli</t>
  </si>
  <si>
    <t>Suppe</t>
  </si>
  <si>
    <t>Carbonara</t>
  </si>
  <si>
    <t>Hollondaise</t>
  </si>
  <si>
    <t>Instant Nudel</t>
  </si>
  <si>
    <t>Zwiebel</t>
  </si>
  <si>
    <t>Joghurt</t>
  </si>
  <si>
    <t>Salami</t>
  </si>
  <si>
    <t>Schinken</t>
  </si>
  <si>
    <t>Banane</t>
  </si>
  <si>
    <t>Knoblauch</t>
  </si>
  <si>
    <t>Kaffee</t>
  </si>
  <si>
    <t>Zutat</t>
  </si>
  <si>
    <t>Menge</t>
  </si>
  <si>
    <t>Sojaschnetzel</t>
  </si>
  <si>
    <t>Tomaten, geschälte</t>
  </si>
  <si>
    <t>Gemüsebrühe</t>
  </si>
  <si>
    <t>Kidneybohnen</t>
  </si>
  <si>
    <t>Chiliflocken</t>
  </si>
  <si>
    <t>Honig</t>
  </si>
  <si>
    <t>Konserven</t>
  </si>
  <si>
    <t>Gemüse</t>
  </si>
  <si>
    <t>Ketchup</t>
  </si>
  <si>
    <t>Gewürze</t>
  </si>
  <si>
    <t>Öl</t>
  </si>
  <si>
    <t>Frühstück</t>
  </si>
  <si>
    <t>Tüten</t>
  </si>
  <si>
    <t>Getränke</t>
  </si>
  <si>
    <t>Snacks</t>
  </si>
  <si>
    <t>Dosen</t>
  </si>
  <si>
    <t>g</t>
  </si>
  <si>
    <t>Basis</t>
  </si>
  <si>
    <t>Kategorie</t>
  </si>
  <si>
    <t>Kühlware</t>
  </si>
  <si>
    <t>Hähnchenbrust</t>
  </si>
  <si>
    <t>Schwarztee</t>
  </si>
  <si>
    <t>Krümeltee</t>
  </si>
  <si>
    <t>Packung</t>
  </si>
  <si>
    <t>Brot</t>
  </si>
  <si>
    <t>Tag</t>
  </si>
  <si>
    <t>Mittagessen</t>
  </si>
  <si>
    <t>Abendessen</t>
  </si>
  <si>
    <t>Bratkartoffeln mit Leberkäse</t>
  </si>
  <si>
    <t>Schinkennudeln</t>
  </si>
  <si>
    <t>Gurkensalat</t>
  </si>
  <si>
    <t>Rotes Thai-Curry mit Hähnchen</t>
  </si>
  <si>
    <t>Spaghetti mit Thunfisch-Soße</t>
  </si>
  <si>
    <t>Rote Linsen-Bolognese</t>
  </si>
  <si>
    <t>Linsencurry</t>
  </si>
  <si>
    <t>Veganes Chili sin Carne</t>
  </si>
  <si>
    <t>Curryreis mit Hähnchenbrust</t>
  </si>
  <si>
    <t>Gefüllte Paprika mit Reis und Thunfisch</t>
  </si>
  <si>
    <t>Pasta mit Kürbissauce</t>
  </si>
  <si>
    <t>Beilage</t>
  </si>
  <si>
    <t>Farmersalat</t>
  </si>
  <si>
    <t>Kartoffelsuppe mit Würstchen</t>
  </si>
  <si>
    <t>Reiswaffeln</t>
  </si>
  <si>
    <t>Senf</t>
  </si>
  <si>
    <t xml:space="preserve"> </t>
  </si>
  <si>
    <t>Leberkäse</t>
  </si>
  <si>
    <t>Salz</t>
  </si>
  <si>
    <t>Pfeffer</t>
  </si>
  <si>
    <t>Sahne</t>
  </si>
  <si>
    <t>Essig</t>
  </si>
  <si>
    <t>Zucker</t>
  </si>
  <si>
    <t>Dill</t>
  </si>
  <si>
    <t>Sellerie</t>
  </si>
  <si>
    <t>Curry</t>
  </si>
  <si>
    <t>Blumenkohl</t>
  </si>
  <si>
    <t>Frikadellen</t>
  </si>
  <si>
    <t>Spülmittel</t>
  </si>
  <si>
    <t>Schwamm</t>
  </si>
  <si>
    <t>Geschirrtuch</t>
  </si>
  <si>
    <t>Brotzeit</t>
  </si>
  <si>
    <t>Päckchen</t>
  </si>
  <si>
    <t>Stück</t>
  </si>
  <si>
    <t>Nudeln mit Pesto</t>
  </si>
  <si>
    <t>Gläser</t>
  </si>
  <si>
    <t>Flasche</t>
  </si>
  <si>
    <t>x</t>
  </si>
  <si>
    <t>Gerichte mit dieser Zutat</t>
  </si>
  <si>
    <t>Glas</t>
  </si>
  <si>
    <t>Tube</t>
  </si>
  <si>
    <t>Packungen</t>
  </si>
  <si>
    <t>Kochschinken</t>
  </si>
  <si>
    <t>Blumenkohl mit Frikadellen</t>
  </si>
  <si>
    <t>Sauerkraut mit Mettwurst</t>
  </si>
  <si>
    <t>Rotkohl mit Bratwurst</t>
  </si>
  <si>
    <t>Einheit</t>
  </si>
  <si>
    <t>Käse gerieben</t>
  </si>
  <si>
    <t>Käse, Scheiben</t>
  </si>
  <si>
    <t>Sonstiges</t>
  </si>
  <si>
    <t>Beilagen</t>
  </si>
  <si>
    <t>Tag 1</t>
  </si>
  <si>
    <t>Tag 2</t>
  </si>
  <si>
    <t>Tag 3</t>
  </si>
  <si>
    <t>Tag 4</t>
  </si>
  <si>
    <t>Tag 5</t>
  </si>
  <si>
    <t>Tag 6</t>
  </si>
  <si>
    <t>Tag 7</t>
  </si>
  <si>
    <t>Tag 8</t>
  </si>
  <si>
    <t>Tag 9</t>
  </si>
  <si>
    <t>Tag 10</t>
  </si>
  <si>
    <t>Beutel</t>
  </si>
  <si>
    <t>Zutaten in diesem Rezept</t>
  </si>
  <si>
    <t>Tuben</t>
  </si>
  <si>
    <t>Tassen (Instant)</t>
  </si>
  <si>
    <t>Knollen</t>
  </si>
  <si>
    <t>Brotzeit 2</t>
  </si>
  <si>
    <t>Brotzeit 1</t>
  </si>
  <si>
    <t>Brotzeit 3</t>
  </si>
  <si>
    <t>Brotzeit 4</t>
  </si>
  <si>
    <t>Brotzeit 5</t>
  </si>
  <si>
    <t>Gefüll. Paprika; Reis; Thunfisch</t>
  </si>
  <si>
    <t>Sauerkraut</t>
  </si>
  <si>
    <t>Rotkohl</t>
  </si>
  <si>
    <t>Mettwurst</t>
  </si>
  <si>
    <t>Bratwurst</t>
  </si>
  <si>
    <t>Saure Gurken</t>
  </si>
  <si>
    <t>Has Error</t>
  </si>
  <si>
    <t>Streuer</t>
  </si>
  <si>
    <t>Tafeln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</si>
</sst>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5" fillId="0" borderId="0" xfId="0" applyFont="1"/>
    <xf numFmtId="0" fontId="6" fillId="0" borderId="0" xfId="0" applyFont="1"/>
    <xf numFmtId="0" fontId="2" fillId="0" borderId="0" xfId="0" applyFont="1"/>
    <xf numFmtId="0" fontId="5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4" fillId="0" borderId="1" xfId="0" applyFont="1" applyBorder="1"/>
    <xf numFmtId="0" fontId="2" fillId="0" borderId="1" xfId="0" applyFont="1" applyBorder="1"/>
    <xf numFmtId="0" fontId="0" fillId="0" borderId="1" xfId="0" applyBorder="1"/>
    <xf numFmtId="0" fontId="5" fillId="0" borderId="1" xfId="0" applyFont="1" applyBorder="1"/>
    <xf numFmtId="0" fontId="7" fillId="0" borderId="1" xfId="0" applyFont="1" applyBorder="1"/>
    <xf numFmtId="0" fontId="3" fillId="0" borderId="1" xfId="0" applyFont="1" applyBorder="1"/>
    <xf numFmtId="0" fontId="8" fillId="0" borderId="1" xfId="0" applyFont="1" applyBorder="1"/>
    <xf numFmtId="0" fontId="2" fillId="0" borderId="4" xfId="0" applyFont="1" applyBorder="1"/>
    <xf numFmtId="0" fontId="2" fillId="0" borderId="1" xfId="0" applyFont="1" applyBorder="1" applyAlignment="1">
      <alignment wrapText="1"/>
    </xf>
    <xf numFmtId="0" fontId="2" fillId="0" borderId="3" xfId="0" applyFont="1" applyBorder="1"/>
    <xf numFmtId="0" fontId="2" fillId="0" borderId="2" xfId="0" applyFont="1" applyBorder="1"/>
    <xf numFmtId="0" fontId="5" fillId="0" borderId="2" xfId="0" applyFont="1" applyBorder="1"/>
    <xf numFmtId="0" fontId="2" fillId="0" borderId="10" xfId="0" applyFont="1" applyBorder="1" applyAlignment="1">
      <alignment wrapText="1"/>
    </xf>
    <xf numFmtId="0" fontId="2" fillId="0" borderId="7" xfId="0" applyFont="1" applyBorder="1"/>
    <xf numFmtId="0" fontId="5" fillId="0" borderId="4" xfId="0" applyFont="1" applyBorder="1"/>
    <xf numFmtId="0" fontId="2" fillId="0" borderId="4" xfId="0" applyFont="1" applyBorder="1" applyAlignment="1">
      <alignment wrapText="1"/>
    </xf>
    <xf numFmtId="0" fontId="0" fillId="0" borderId="4" xfId="0" applyBorder="1"/>
    <xf numFmtId="0" fontId="5" fillId="0" borderId="5" xfId="0" applyFont="1" applyBorder="1"/>
    <xf numFmtId="0" fontId="4" fillId="0" borderId="9" xfId="0" applyFont="1" applyBorder="1" applyAlignment="1">
      <alignment wrapText="1"/>
    </xf>
    <xf numFmtId="0" fontId="6" fillId="0" borderId="10" xfId="0" applyFont="1" applyBorder="1" applyAlignment="1">
      <alignment wrapText="1"/>
    </xf>
    <xf numFmtId="0" fontId="4" fillId="0" borderId="10" xfId="0" applyFont="1" applyBorder="1" applyAlignment="1">
      <alignment wrapText="1"/>
    </xf>
    <xf numFmtId="0" fontId="2" fillId="0" borderId="5" xfId="0" applyFont="1" applyBorder="1"/>
    <xf numFmtId="0" fontId="0" fillId="2" borderId="10" xfId="0" applyFill="1" applyBorder="1" applyAlignment="1">
      <alignment textRotation="135" wrapText="1"/>
    </xf>
    <xf numFmtId="0" fontId="2" fillId="2" borderId="10" xfId="0" applyFont="1" applyFill="1" applyBorder="1" applyAlignment="1">
      <alignment textRotation="135" wrapText="1"/>
    </xf>
    <xf numFmtId="0" fontId="0" fillId="3" borderId="10" xfId="0" applyFill="1" applyBorder="1" applyAlignment="1">
      <alignment textRotation="135" wrapText="1"/>
    </xf>
    <xf numFmtId="0" fontId="2" fillId="4" borderId="10" xfId="0" applyFont="1" applyFill="1" applyBorder="1" applyAlignment="1">
      <alignment textRotation="135" wrapText="1"/>
    </xf>
    <xf numFmtId="0" fontId="2" fillId="4" borderId="8" xfId="0" applyFont="1" applyFill="1" applyBorder="1" applyAlignment="1">
      <alignment textRotation="135" wrapText="1"/>
    </xf>
    <xf numFmtId="0" fontId="2" fillId="5" borderId="10" xfId="0" applyFont="1" applyFill="1" applyBorder="1" applyAlignment="1">
      <alignment textRotation="135" wrapText="1"/>
    </xf>
    <xf numFmtId="0" fontId="2" fillId="0" borderId="10" xfId="0" applyFont="1" applyBorder="1"/>
    <xf numFmtId="0" fontId="2" fillId="2" borderId="4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5" borderId="5" xfId="0" applyFont="1" applyFill="1" applyBorder="1" applyAlignment="1">
      <alignment horizontal="center"/>
    </xf>
    <xf numFmtId="0" fontId="2" fillId="5" borderId="6" xfId="0" applyFont="1" applyFill="1" applyBorder="1" applyAlignment="1">
      <alignment horizontal="center"/>
    </xf>
    <xf numFmtId="0" fontId="2" fillId="5" borderId="7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1" fillId="0" borderId="1" xfId="0" applyFont="1" applyBorder="1"/>
    <xf numFmtId="0" fontId="1" fillId="0" borderId="4" xfId="0" applyFont="1" applyBorder="1"/>
  </cellXfs>
  <cellStyles count="1">
    <cellStyle name="Normal" xfId="0" builtinId="0"/>
  </cellStyles>
  <dxfs count="44"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52FF20B-7FDF-7944-83D7-EEB7C10D0CF3}" name="Table1" displayName="Table1" ref="A2:AL92" totalsRowShown="0" headerRowDxfId="43" dataDxfId="41" headerRowBorderDxfId="42" tableBorderDxfId="40" totalsRowBorderDxfId="39">
  <autoFilter ref="A2:AL92" xr:uid="{A52FF20B-7FDF-7944-83D7-EEB7C10D0CF3}"/>
  <tableColumns count="38">
    <tableColumn id="1" xr3:uid="{F54DC676-5E4E-E843-B0FB-521941EAC8CF}" name="Kategorie" dataDxfId="38"/>
    <tableColumn id="2" xr3:uid="{1F147571-38FD-4A4F-A71F-273D10514155}" name="Zutat" dataDxfId="37"/>
    <tableColumn id="3" xr3:uid="{6C662E6A-66C8-FF4D-B7FC-9E2C805BE785}" name="Menge" dataDxfId="36"/>
    <tableColumn id="4" xr3:uid="{9C314A83-09B1-3848-86A9-4D28FB5F73C3}" name="Einheit" dataDxfId="35"/>
    <tableColumn id="5" xr3:uid="{CB438710-3B2A-E746-AA52-68B907249867}" name="Gerichte mit dieser Zutat" dataDxfId="34">
      <calculatedColumnFormula>COUNTIF(F3:AK3,"x")</calculatedColumnFormula>
    </tableColumn>
    <tableColumn id="6" xr3:uid="{FE3A45EF-620A-3B42-810A-2BB6303BA865}" name="Tag 1" dataDxfId="33"/>
    <tableColumn id="7" xr3:uid="{7CD4E80E-0CB2-2B45-B7E6-458A367D32FB}" name="Tag 2" dataDxfId="32"/>
    <tableColumn id="8" xr3:uid="{9353C203-DC84-554B-8DFB-CE270224E877}" name="Tag 3" dataDxfId="31"/>
    <tableColumn id="9" xr3:uid="{9B25B54A-F025-0C4F-BBC0-F34D482C0973}" name="Tag 4" dataDxfId="30"/>
    <tableColumn id="10" xr3:uid="{635236DD-B8F3-FD46-B3BF-BCB28B967204}" name="Tag 5" dataDxfId="29"/>
    <tableColumn id="11" xr3:uid="{61734B35-220D-BA43-AA2C-674ACEDF2BAF}" name="Tag 6" dataDxfId="28"/>
    <tableColumn id="12" xr3:uid="{87680E54-5013-814F-A723-DE577A5B9033}" name="Tag 7" dataDxfId="27"/>
    <tableColumn id="13" xr3:uid="{4AEC6D6B-64A8-6B40-A218-6344C09B7CDA}" name="Tag 8" dataDxfId="26"/>
    <tableColumn id="14" xr3:uid="{B5DE38C5-B66C-C540-893D-25D978B76024}" name="Tag 9" dataDxfId="25"/>
    <tableColumn id="15" xr3:uid="{EB4A1308-DD64-1A4C-A4C7-072D1A8E1BB9}" name="Tag 10" dataDxfId="24"/>
    <tableColumn id="16" xr3:uid="{06573A19-CE71-F743-990E-E69A7BBE0CC8}" name="Curryreis mit Hähnchenbrust" dataDxfId="23"/>
    <tableColumn id="17" xr3:uid="{DF6433DD-B857-D849-9F31-60050B7D6F93}" name="Bratkartoffeln mit Leberkäse" dataDxfId="22"/>
    <tableColumn id="18" xr3:uid="{AEF508E1-BEC2-2642-8775-43D527E52C96}" name="Gefüll. Paprika; Reis; Thunfisch" dataDxfId="21"/>
    <tableColumn id="19" xr3:uid="{8F616A5E-06AB-4943-A89B-73C45EF4066E}" name="Rotes Thai-Curry mit Hähnchen" dataDxfId="20"/>
    <tableColumn id="20" xr3:uid="{95F4D582-F8DF-9946-A3ED-02A181FD8958}" name="Rote Linsen-Bolognese" dataDxfId="19"/>
    <tableColumn id="21" xr3:uid="{4248BB04-5E91-C54F-A901-765F67B0B47B}" name="Nudeln mit Pesto" dataDxfId="18"/>
    <tableColumn id="22" xr3:uid="{D5396149-5162-BB47-85F3-37709D2715A2}" name="Linsencurry" dataDxfId="17"/>
    <tableColumn id="23" xr3:uid="{DDFB4972-E582-E64C-9DAA-F822C67DD105}" name="Schinkennudeln" dataDxfId="16"/>
    <tableColumn id="24" xr3:uid="{5470727F-7A7A-C846-B382-7BF94348554A}" name="Spaghetti mit Thunfisch-Soße" dataDxfId="15"/>
    <tableColumn id="25" xr3:uid="{F4470296-B28D-794D-A61D-5CA5AFFA122A}" name="Veganes Chili sin Carne" dataDxfId="14"/>
    <tableColumn id="26" xr3:uid="{D17AF6A6-8463-8F4F-959C-1339B74BC184}" name="Rotkohl mit Bratwurst" dataDxfId="13"/>
    <tableColumn id="27" xr3:uid="{C3D7037D-9149-654E-BDD0-2FBC2A5C55CD}" name="Pasta mit Kürbissauce" dataDxfId="12"/>
    <tableColumn id="28" xr3:uid="{E1B08275-A8C8-2642-896D-F2E07E8B0EE7}" name="Blumenkohl mit Frikadellen" dataDxfId="11"/>
    <tableColumn id="29" xr3:uid="{7C96142E-F205-1446-9E09-9AE6D5D69AE9}" name="Kartoffelsuppe mit Würstchen" dataDxfId="10"/>
    <tableColumn id="30" xr3:uid="{A3E907EF-2D8B-2D49-AD51-C843E48AF486}" name="Sauerkraut mit Mettwurst" dataDxfId="9"/>
    <tableColumn id="31" xr3:uid="{C8219F86-4606-7E4D-9A96-6523A13195C4}" name="Brotzeit 1" dataDxfId="8"/>
    <tableColumn id="32" xr3:uid="{C5976EFA-D177-1B47-9C51-F2BF2A2B3BE0}" name="Brotzeit 2" dataDxfId="7"/>
    <tableColumn id="33" xr3:uid="{20613B6C-9CD7-014C-8049-FB01C8FDB873}" name="Brotzeit 3" dataDxfId="6"/>
    <tableColumn id="34" xr3:uid="{8109F15F-68E4-3940-928A-3DF2E2B3B945}" name="Brotzeit 4" dataDxfId="5"/>
    <tableColumn id="35" xr3:uid="{D22106BA-C981-2A4F-9A39-02C8E03DFA9A}" name="Brotzeit 5" dataDxfId="4"/>
    <tableColumn id="36" xr3:uid="{D2639343-A92A-D341-9309-DAA52D2A7529}" name="Gurkensalat" dataDxfId="3"/>
    <tableColumn id="37" xr3:uid="{BC778084-1991-7C41-8DA3-CA68F07F5A1D}" name="Farmersalat" dataDxfId="2"/>
    <tableColumn id="39" xr3:uid="{603D6E46-7947-534C-87CA-06C5C8BD6D2B}" name="Has Error" dataDxfId="1">
      <calculatedColumnFormula>AND(ISBLANK(Table1[[#This Row],[Menge]]),Table1[[#This Row],[Gerichte mit dieser Zutat]]&gt;0)</calculatedColumnFormula>
    </tableColumn>
  </tableColumns>
  <tableStyleInfo name="TableStyleMedium2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672434-2BB4-B247-B071-0CB64633BBE2}">
  <dimension ref="A1:D11"/>
  <sheetViews>
    <sheetView zoomScale="166" workbookViewId="0">
      <selection activeCell="D10" activeCellId="4" sqref="D2 D4 D6 D8 D10"/>
    </sheetView>
  </sheetViews>
  <sheetFormatPr baseColWidth="10" defaultRowHeight="15" x14ac:dyDescent="0.2"/>
  <cols>
    <col min="2" max="2" width="29.6640625" customWidth="1"/>
    <col min="3" max="3" width="13.33203125" customWidth="1"/>
    <col min="4" max="4" width="15.6640625" customWidth="1"/>
  </cols>
  <sheetData>
    <row r="1" spans="1:4" x14ac:dyDescent="0.2">
      <c r="A1" s="2" t="s">
        <v>86</v>
      </c>
      <c r="B1" s="2" t="s">
        <v>87</v>
      </c>
      <c r="C1" s="2" t="s">
        <v>100</v>
      </c>
      <c r="D1" s="2" t="s">
        <v>88</v>
      </c>
    </row>
    <row r="2" spans="1:4" x14ac:dyDescent="0.2">
      <c r="A2">
        <v>1</v>
      </c>
      <c r="B2" t="s">
        <v>97</v>
      </c>
      <c r="C2" t="s">
        <v>91</v>
      </c>
      <c r="D2" t="s">
        <v>134</v>
      </c>
    </row>
    <row r="3" spans="1:4" x14ac:dyDescent="0.2">
      <c r="A3">
        <v>2</v>
      </c>
      <c r="B3" t="s">
        <v>89</v>
      </c>
      <c r="C3" t="s">
        <v>101</v>
      </c>
      <c r="D3" t="s">
        <v>120</v>
      </c>
    </row>
    <row r="4" spans="1:4" x14ac:dyDescent="0.2">
      <c r="A4">
        <v>3</v>
      </c>
      <c r="B4" t="s">
        <v>98</v>
      </c>
      <c r="D4" t="s">
        <v>133</v>
      </c>
    </row>
    <row r="5" spans="1:4" x14ac:dyDescent="0.2">
      <c r="A5">
        <v>4</v>
      </c>
      <c r="B5" t="s">
        <v>92</v>
      </c>
      <c r="D5" t="s">
        <v>120</v>
      </c>
    </row>
    <row r="6" spans="1:4" x14ac:dyDescent="0.2">
      <c r="A6">
        <v>5</v>
      </c>
      <c r="B6" t="s">
        <v>94</v>
      </c>
      <c r="D6" t="s">
        <v>102</v>
      </c>
    </row>
    <row r="7" spans="1:4" x14ac:dyDescent="0.2">
      <c r="A7">
        <v>6</v>
      </c>
      <c r="B7" t="s">
        <v>123</v>
      </c>
      <c r="D7" t="s">
        <v>120</v>
      </c>
    </row>
    <row r="8" spans="1:4" x14ac:dyDescent="0.2">
      <c r="A8">
        <v>7</v>
      </c>
      <c r="B8" t="s">
        <v>95</v>
      </c>
      <c r="D8" t="s">
        <v>132</v>
      </c>
    </row>
    <row r="9" spans="1:4" x14ac:dyDescent="0.2">
      <c r="A9">
        <v>8</v>
      </c>
      <c r="B9" t="s">
        <v>90</v>
      </c>
      <c r="C9" t="s">
        <v>91</v>
      </c>
      <c r="D9" t="s">
        <v>120</v>
      </c>
    </row>
    <row r="10" spans="1:4" x14ac:dyDescent="0.2">
      <c r="A10">
        <v>9</v>
      </c>
      <c r="B10" t="s">
        <v>93</v>
      </c>
      <c r="D10" t="s">
        <v>99</v>
      </c>
    </row>
    <row r="11" spans="1:4" x14ac:dyDescent="0.2">
      <c r="A11">
        <v>10</v>
      </c>
      <c r="B11" t="s">
        <v>96</v>
      </c>
      <c r="D11" t="s">
        <v>120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44E815-0765-4F86-AC7E-86C7EF1F6615}">
  <sheetPr>
    <pageSetUpPr fitToPage="1"/>
  </sheetPr>
  <dimension ref="A1:AQ146"/>
  <sheetViews>
    <sheetView showGridLines="0" tabSelected="1" zoomScale="132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75" sqref="C75"/>
    </sheetView>
  </sheetViews>
  <sheetFormatPr baseColWidth="10" defaultColWidth="11.5" defaultRowHeight="16" x14ac:dyDescent="0.2"/>
  <cols>
    <col min="1" max="1" width="11.5" style="1"/>
    <col min="2" max="2" width="12.83203125" style="1" customWidth="1"/>
    <col min="3" max="3" width="8.6640625" style="1" customWidth="1"/>
    <col min="4" max="4" width="9.83203125" style="1" bestFit="1" customWidth="1"/>
    <col min="5" max="5" width="24.1640625" style="5" customWidth="1"/>
    <col min="6" max="13" width="7.1640625" style="5" customWidth="1"/>
    <col min="14" max="14" width="7.1640625" style="1" customWidth="1"/>
    <col min="15" max="15" width="8.1640625" style="1" customWidth="1"/>
    <col min="16" max="37" width="10.6640625" style="1" customWidth="1"/>
    <col min="38" max="16384" width="11.5" style="1"/>
  </cols>
  <sheetData>
    <row r="1" spans="1:43" x14ac:dyDescent="0.2">
      <c r="E1" s="13"/>
      <c r="F1" s="39" t="s">
        <v>72</v>
      </c>
      <c r="G1" s="40"/>
      <c r="H1" s="40"/>
      <c r="I1" s="40"/>
      <c r="J1" s="40"/>
      <c r="K1" s="40"/>
      <c r="L1" s="40"/>
      <c r="M1" s="40"/>
      <c r="N1" s="40"/>
      <c r="O1" s="41"/>
      <c r="P1" s="36" t="s">
        <v>87</v>
      </c>
      <c r="Q1" s="37"/>
      <c r="R1" s="37"/>
      <c r="S1" s="37"/>
      <c r="T1" s="37"/>
      <c r="U1" s="37"/>
      <c r="V1" s="37"/>
      <c r="W1" s="37"/>
      <c r="X1" s="37"/>
      <c r="Y1" s="38"/>
      <c r="Z1" s="35" t="s">
        <v>88</v>
      </c>
      <c r="AA1" s="35"/>
      <c r="AB1" s="35"/>
      <c r="AC1" s="35"/>
      <c r="AD1" s="35"/>
      <c r="AE1" s="35"/>
      <c r="AF1" s="35"/>
      <c r="AG1" s="35"/>
      <c r="AH1" s="35"/>
      <c r="AI1" s="35"/>
      <c r="AJ1" s="42" t="s">
        <v>139</v>
      </c>
      <c r="AK1" s="43"/>
      <c r="AL1" s="3"/>
      <c r="AM1" s="3"/>
      <c r="AN1" s="3"/>
      <c r="AO1" s="3"/>
      <c r="AP1" s="3"/>
      <c r="AQ1" s="3"/>
    </row>
    <row r="2" spans="1:43" s="4" customFormat="1" ht="78" customHeight="1" x14ac:dyDescent="0.2">
      <c r="A2" s="24" t="s">
        <v>79</v>
      </c>
      <c r="B2" s="25" t="s">
        <v>59</v>
      </c>
      <c r="C2" s="25" t="s">
        <v>60</v>
      </c>
      <c r="D2" s="26" t="s">
        <v>135</v>
      </c>
      <c r="E2" s="18" t="s">
        <v>127</v>
      </c>
      <c r="F2" s="33" t="s">
        <v>140</v>
      </c>
      <c r="G2" s="33" t="s">
        <v>141</v>
      </c>
      <c r="H2" s="33" t="s">
        <v>142</v>
      </c>
      <c r="I2" s="33" t="s">
        <v>143</v>
      </c>
      <c r="J2" s="33" t="s">
        <v>144</v>
      </c>
      <c r="K2" s="33" t="s">
        <v>145</v>
      </c>
      <c r="L2" s="33" t="s">
        <v>146</v>
      </c>
      <c r="M2" s="33" t="s">
        <v>147</v>
      </c>
      <c r="N2" s="33" t="s">
        <v>148</v>
      </c>
      <c r="O2" s="33" t="s">
        <v>149</v>
      </c>
      <c r="P2" s="30" t="s">
        <v>97</v>
      </c>
      <c r="Q2" s="30" t="s">
        <v>89</v>
      </c>
      <c r="R2" s="30" t="s">
        <v>160</v>
      </c>
      <c r="S2" s="30" t="s">
        <v>92</v>
      </c>
      <c r="T2" s="30" t="s">
        <v>94</v>
      </c>
      <c r="U2" s="30" t="s">
        <v>123</v>
      </c>
      <c r="V2" s="30" t="s">
        <v>95</v>
      </c>
      <c r="W2" s="30" t="s">
        <v>90</v>
      </c>
      <c r="X2" s="30" t="s">
        <v>93</v>
      </c>
      <c r="Y2" s="30" t="s">
        <v>96</v>
      </c>
      <c r="Z2" s="28" t="s">
        <v>134</v>
      </c>
      <c r="AA2" s="28" t="s">
        <v>99</v>
      </c>
      <c r="AB2" s="28" t="s">
        <v>132</v>
      </c>
      <c r="AC2" s="28" t="s">
        <v>102</v>
      </c>
      <c r="AD2" s="28" t="s">
        <v>133</v>
      </c>
      <c r="AE2" s="29" t="s">
        <v>156</v>
      </c>
      <c r="AF2" s="29" t="s">
        <v>155</v>
      </c>
      <c r="AG2" s="29" t="s">
        <v>157</v>
      </c>
      <c r="AH2" s="29" t="s">
        <v>158</v>
      </c>
      <c r="AI2" s="29" t="s">
        <v>159</v>
      </c>
      <c r="AJ2" s="31" t="s">
        <v>91</v>
      </c>
      <c r="AK2" s="32" t="s">
        <v>101</v>
      </c>
      <c r="AL2" s="18" t="s">
        <v>166</v>
      </c>
    </row>
    <row r="3" spans="1:43" ht="17" x14ac:dyDescent="0.2">
      <c r="A3" s="15" t="s">
        <v>72</v>
      </c>
      <c r="B3" s="8" t="s">
        <v>32</v>
      </c>
      <c r="C3" s="8">
        <v>24</v>
      </c>
      <c r="D3" s="7" t="s">
        <v>122</v>
      </c>
      <c r="E3" s="7">
        <f t="shared" ref="E3:E34" si="0">COUNTIF(F3:AK3,"x")</f>
        <v>3</v>
      </c>
      <c r="F3" s="14" t="s">
        <v>126</v>
      </c>
      <c r="G3" s="14" t="s">
        <v>126</v>
      </c>
      <c r="H3" s="14" t="s">
        <v>126</v>
      </c>
      <c r="I3" s="14"/>
      <c r="J3" s="14"/>
      <c r="K3" s="14"/>
      <c r="L3" s="14"/>
      <c r="M3" s="14"/>
      <c r="N3" s="14"/>
      <c r="O3" s="14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17"/>
      <c r="AL3" s="34" t="b">
        <f>AND(ISBLANK(Table1[[#This Row],[Menge]]),Table1[[#This Row],[Gerichte mit dieser Zutat]]&gt;0)</f>
        <v>0</v>
      </c>
    </row>
    <row r="4" spans="1:43" ht="17" x14ac:dyDescent="0.2">
      <c r="A4" s="15" t="s">
        <v>72</v>
      </c>
      <c r="B4" s="9" t="s">
        <v>54</v>
      </c>
      <c r="C4" s="9">
        <v>5</v>
      </c>
      <c r="D4" s="7" t="s">
        <v>130</v>
      </c>
      <c r="E4" s="7">
        <f t="shared" si="0"/>
        <v>15</v>
      </c>
      <c r="F4" s="14" t="s">
        <v>126</v>
      </c>
      <c r="G4" s="14" t="s">
        <v>126</v>
      </c>
      <c r="H4" s="14" t="s">
        <v>126</v>
      </c>
      <c r="I4" s="14" t="s">
        <v>126</v>
      </c>
      <c r="J4" s="14" t="s">
        <v>126</v>
      </c>
      <c r="K4" s="14" t="s">
        <v>126</v>
      </c>
      <c r="L4" s="14" t="s">
        <v>126</v>
      </c>
      <c r="M4" s="14" t="s">
        <v>126</v>
      </c>
      <c r="N4" s="14" t="s">
        <v>126</v>
      </c>
      <c r="O4" s="14" t="s">
        <v>126</v>
      </c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7" t="s">
        <v>126</v>
      </c>
      <c r="AF4" s="7" t="s">
        <v>126</v>
      </c>
      <c r="AG4" s="7" t="s">
        <v>126</v>
      </c>
      <c r="AH4" s="7" t="s">
        <v>126</v>
      </c>
      <c r="AI4" s="7" t="s">
        <v>126</v>
      </c>
      <c r="AJ4" s="9"/>
      <c r="AK4" s="17"/>
      <c r="AL4" s="7" t="b">
        <f>AND(ISBLANK(Table1[[#This Row],[Menge]]),Table1[[#This Row],[Gerichte mit dieser Zutat]]&gt;0)</f>
        <v>0</v>
      </c>
    </row>
    <row r="5" spans="1:43" ht="17" x14ac:dyDescent="0.2">
      <c r="A5" s="15" t="s">
        <v>72</v>
      </c>
      <c r="B5" s="9" t="s">
        <v>55</v>
      </c>
      <c r="C5" s="9">
        <v>5</v>
      </c>
      <c r="D5" s="7" t="s">
        <v>130</v>
      </c>
      <c r="E5" s="7">
        <f t="shared" si="0"/>
        <v>15</v>
      </c>
      <c r="F5" s="14" t="s">
        <v>126</v>
      </c>
      <c r="G5" s="14" t="s">
        <v>126</v>
      </c>
      <c r="H5" s="14" t="s">
        <v>126</v>
      </c>
      <c r="I5" s="14" t="s">
        <v>126</v>
      </c>
      <c r="J5" s="14" t="s">
        <v>126</v>
      </c>
      <c r="K5" s="14" t="s">
        <v>126</v>
      </c>
      <c r="L5" s="14" t="s">
        <v>126</v>
      </c>
      <c r="M5" s="14" t="s">
        <v>126</v>
      </c>
      <c r="N5" s="14" t="s">
        <v>126</v>
      </c>
      <c r="O5" s="14" t="s">
        <v>126</v>
      </c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7" t="s">
        <v>126</v>
      </c>
      <c r="AF5" s="7" t="s">
        <v>126</v>
      </c>
      <c r="AG5" s="7" t="s">
        <v>126</v>
      </c>
      <c r="AH5" s="7" t="s">
        <v>126</v>
      </c>
      <c r="AI5" s="7" t="s">
        <v>126</v>
      </c>
      <c r="AJ5" s="9"/>
      <c r="AK5" s="17"/>
      <c r="AL5" s="7" t="b">
        <f>AND(ISBLANK(Table1[[#This Row],[Menge]]),Table1[[#This Row],[Gerichte mit dieser Zutat]]&gt;0)</f>
        <v>0</v>
      </c>
    </row>
    <row r="6" spans="1:43" ht="17" x14ac:dyDescent="0.2">
      <c r="A6" s="15" t="s">
        <v>72</v>
      </c>
      <c r="B6" s="7" t="s">
        <v>137</v>
      </c>
      <c r="C6" s="9">
        <v>10</v>
      </c>
      <c r="D6" s="7" t="s">
        <v>130</v>
      </c>
      <c r="E6" s="7">
        <f t="shared" si="0"/>
        <v>15</v>
      </c>
      <c r="F6" s="14" t="s">
        <v>126</v>
      </c>
      <c r="G6" s="14" t="s">
        <v>126</v>
      </c>
      <c r="H6" s="14" t="s">
        <v>126</v>
      </c>
      <c r="I6" s="14" t="s">
        <v>126</v>
      </c>
      <c r="J6" s="14" t="s">
        <v>126</v>
      </c>
      <c r="K6" s="14" t="s">
        <v>126</v>
      </c>
      <c r="L6" s="14" t="s">
        <v>126</v>
      </c>
      <c r="M6" s="14" t="s">
        <v>126</v>
      </c>
      <c r="N6" s="14" t="s">
        <v>126</v>
      </c>
      <c r="O6" s="14" t="s">
        <v>126</v>
      </c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7" t="s">
        <v>126</v>
      </c>
      <c r="AF6" s="7" t="s">
        <v>126</v>
      </c>
      <c r="AG6" s="7" t="s">
        <v>126</v>
      </c>
      <c r="AH6" s="7" t="s">
        <v>126</v>
      </c>
      <c r="AI6" s="7" t="s">
        <v>126</v>
      </c>
      <c r="AJ6" s="9"/>
      <c r="AK6" s="17"/>
      <c r="AL6" s="7" t="b">
        <f>AND(ISBLANK(Table1[[#This Row],[Menge]]),Table1[[#This Row],[Gerichte mit dieser Zutat]]&gt;0)</f>
        <v>0</v>
      </c>
    </row>
    <row r="7" spans="1:43" ht="17" x14ac:dyDescent="0.2">
      <c r="A7" s="15" t="s">
        <v>72</v>
      </c>
      <c r="B7" s="9" t="s">
        <v>46</v>
      </c>
      <c r="C7" s="9">
        <v>3</v>
      </c>
      <c r="D7" s="7" t="s">
        <v>124</v>
      </c>
      <c r="E7" s="7">
        <f t="shared" si="0"/>
        <v>10</v>
      </c>
      <c r="F7" s="14" t="s">
        <v>126</v>
      </c>
      <c r="G7" s="14" t="s">
        <v>126</v>
      </c>
      <c r="H7" s="14" t="s">
        <v>126</v>
      </c>
      <c r="I7" s="14" t="s">
        <v>126</v>
      </c>
      <c r="J7" s="14" t="s">
        <v>126</v>
      </c>
      <c r="K7" s="14" t="s">
        <v>126</v>
      </c>
      <c r="L7" s="14" t="s">
        <v>126</v>
      </c>
      <c r="M7" s="14" t="s">
        <v>126</v>
      </c>
      <c r="N7" s="14" t="s">
        <v>126</v>
      </c>
      <c r="O7" s="14" t="s">
        <v>126</v>
      </c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17"/>
      <c r="AL7" s="7" t="b">
        <f>AND(ISBLANK(Table1[[#This Row],[Menge]]),Table1[[#This Row],[Gerichte mit dieser Zutat]]&gt;0)</f>
        <v>0</v>
      </c>
    </row>
    <row r="8" spans="1:43" ht="17" x14ac:dyDescent="0.2">
      <c r="A8" s="15" t="s">
        <v>72</v>
      </c>
      <c r="B8" s="9" t="s">
        <v>47</v>
      </c>
      <c r="C8" s="9">
        <v>4</v>
      </c>
      <c r="D8" s="7" t="s">
        <v>130</v>
      </c>
      <c r="E8" s="7">
        <f t="shared" si="0"/>
        <v>10</v>
      </c>
      <c r="F8" s="14" t="s">
        <v>126</v>
      </c>
      <c r="G8" s="14" t="s">
        <v>126</v>
      </c>
      <c r="H8" s="14" t="s">
        <v>126</v>
      </c>
      <c r="I8" s="14" t="s">
        <v>126</v>
      </c>
      <c r="J8" s="14" t="s">
        <v>126</v>
      </c>
      <c r="K8" s="14" t="s">
        <v>126</v>
      </c>
      <c r="L8" s="14" t="s">
        <v>126</v>
      </c>
      <c r="M8" s="14" t="s">
        <v>126</v>
      </c>
      <c r="N8" s="14" t="s">
        <v>126</v>
      </c>
      <c r="O8" s="14" t="s">
        <v>126</v>
      </c>
      <c r="P8" s="8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17"/>
      <c r="AL8" s="7" t="b">
        <f>AND(ISBLANK(Table1[[#This Row],[Menge]]),Table1[[#This Row],[Gerichte mit dieser Zutat]]&gt;0)</f>
        <v>0</v>
      </c>
    </row>
    <row r="9" spans="1:43" ht="17" x14ac:dyDescent="0.2">
      <c r="A9" s="15" t="s">
        <v>72</v>
      </c>
      <c r="B9" s="10" t="s">
        <v>38</v>
      </c>
      <c r="C9" s="10">
        <v>10</v>
      </c>
      <c r="D9" s="10" t="s">
        <v>3</v>
      </c>
      <c r="E9" s="7">
        <f t="shared" si="0"/>
        <v>10</v>
      </c>
      <c r="F9" s="14" t="s">
        <v>126</v>
      </c>
      <c r="G9" s="14" t="s">
        <v>126</v>
      </c>
      <c r="H9" s="14" t="s">
        <v>126</v>
      </c>
      <c r="I9" s="14" t="s">
        <v>126</v>
      </c>
      <c r="J9" s="14" t="s">
        <v>126</v>
      </c>
      <c r="K9" s="14" t="s">
        <v>126</v>
      </c>
      <c r="L9" s="14" t="s">
        <v>126</v>
      </c>
      <c r="M9" s="14" t="s">
        <v>126</v>
      </c>
      <c r="N9" s="14" t="s">
        <v>126</v>
      </c>
      <c r="O9" s="14" t="s">
        <v>126</v>
      </c>
      <c r="P9" s="8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17"/>
      <c r="AL9" s="7" t="b">
        <f>AND(ISBLANK(Table1[[#This Row],[Menge]]),Table1[[#This Row],[Gerichte mit dieser Zutat]]&gt;0)</f>
        <v>0</v>
      </c>
    </row>
    <row r="10" spans="1:43" ht="17" x14ac:dyDescent="0.2">
      <c r="A10" s="15" t="s">
        <v>72</v>
      </c>
      <c r="B10" s="7" t="s">
        <v>66</v>
      </c>
      <c r="C10" s="9">
        <v>1</v>
      </c>
      <c r="D10" s="7" t="s">
        <v>129</v>
      </c>
      <c r="E10" s="7">
        <f t="shared" si="0"/>
        <v>10</v>
      </c>
      <c r="F10" s="14" t="s">
        <v>126</v>
      </c>
      <c r="G10" s="14" t="s">
        <v>126</v>
      </c>
      <c r="H10" s="14" t="s">
        <v>126</v>
      </c>
      <c r="I10" s="14" t="s">
        <v>126</v>
      </c>
      <c r="J10" s="14" t="s">
        <v>126</v>
      </c>
      <c r="K10" s="14" t="s">
        <v>126</v>
      </c>
      <c r="L10" s="14" t="s">
        <v>126</v>
      </c>
      <c r="M10" s="14" t="s">
        <v>126</v>
      </c>
      <c r="N10" s="14" t="s">
        <v>126</v>
      </c>
      <c r="O10" s="14" t="s">
        <v>126</v>
      </c>
      <c r="P10" s="8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17"/>
      <c r="AL10" s="7" t="b">
        <f>AND(ISBLANK(Table1[[#This Row],[Menge]]),Table1[[#This Row],[Gerichte mit dieser Zutat]]&gt;0)</f>
        <v>0</v>
      </c>
    </row>
    <row r="11" spans="1:43" ht="17" x14ac:dyDescent="0.2">
      <c r="A11" s="15" t="s">
        <v>72</v>
      </c>
      <c r="B11" s="9" t="s">
        <v>53</v>
      </c>
      <c r="C11" s="9">
        <v>4</v>
      </c>
      <c r="D11" s="7" t="s">
        <v>3</v>
      </c>
      <c r="E11" s="7">
        <f t="shared" si="0"/>
        <v>11</v>
      </c>
      <c r="F11" s="14" t="s">
        <v>126</v>
      </c>
      <c r="G11" s="14" t="s">
        <v>126</v>
      </c>
      <c r="H11" s="14" t="s">
        <v>126</v>
      </c>
      <c r="I11" s="14" t="s">
        <v>126</v>
      </c>
      <c r="J11" s="14" t="s">
        <v>126</v>
      </c>
      <c r="K11" s="14" t="s">
        <v>126</v>
      </c>
      <c r="L11" s="14" t="s">
        <v>126</v>
      </c>
      <c r="M11" s="14" t="s">
        <v>126</v>
      </c>
      <c r="N11" s="14" t="s">
        <v>126</v>
      </c>
      <c r="O11" s="14" t="s">
        <v>126</v>
      </c>
      <c r="P11" s="8"/>
      <c r="Q11" s="9"/>
      <c r="R11" s="6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16" t="s">
        <v>126</v>
      </c>
      <c r="AL11" s="7" t="b">
        <f>AND(ISBLANK(Table1[[#This Row],[Menge]]),Table1[[#This Row],[Gerichte mit dieser Zutat]]&gt;0)</f>
        <v>0</v>
      </c>
    </row>
    <row r="12" spans="1:43" ht="17" x14ac:dyDescent="0.2">
      <c r="A12" s="15" t="s">
        <v>72</v>
      </c>
      <c r="B12" s="7" t="s">
        <v>82</v>
      </c>
      <c r="C12" s="9">
        <v>20</v>
      </c>
      <c r="D12" s="7" t="s">
        <v>150</v>
      </c>
      <c r="E12" s="7">
        <f t="shared" si="0"/>
        <v>10</v>
      </c>
      <c r="F12" s="14" t="s">
        <v>126</v>
      </c>
      <c r="G12" s="14" t="s">
        <v>126</v>
      </c>
      <c r="H12" s="14" t="s">
        <v>126</v>
      </c>
      <c r="I12" s="14" t="s">
        <v>126</v>
      </c>
      <c r="J12" s="14" t="s">
        <v>126</v>
      </c>
      <c r="K12" s="14" t="s">
        <v>126</v>
      </c>
      <c r="L12" s="14" t="s">
        <v>126</v>
      </c>
      <c r="M12" s="14" t="s">
        <v>126</v>
      </c>
      <c r="N12" s="14" t="s">
        <v>126</v>
      </c>
      <c r="O12" s="14" t="s">
        <v>126</v>
      </c>
      <c r="P12" s="9"/>
      <c r="Q12" s="9"/>
      <c r="R12" s="6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17"/>
      <c r="AL12" s="7" t="b">
        <f>AND(ISBLANK(Table1[[#This Row],[Menge]]),Table1[[#This Row],[Gerichte mit dieser Zutat]]&gt;0)</f>
        <v>0</v>
      </c>
    </row>
    <row r="13" spans="1:43" ht="17" x14ac:dyDescent="0.2">
      <c r="A13" s="15" t="s">
        <v>72</v>
      </c>
      <c r="B13" s="11" t="s">
        <v>58</v>
      </c>
      <c r="C13" s="7">
        <v>60</v>
      </c>
      <c r="D13" s="7" t="s">
        <v>153</v>
      </c>
      <c r="E13" s="7">
        <f t="shared" si="0"/>
        <v>10</v>
      </c>
      <c r="F13" s="14" t="s">
        <v>126</v>
      </c>
      <c r="G13" s="14" t="s">
        <v>126</v>
      </c>
      <c r="H13" s="14" t="s">
        <v>126</v>
      </c>
      <c r="I13" s="14" t="s">
        <v>126</v>
      </c>
      <c r="J13" s="14" t="s">
        <v>126</v>
      </c>
      <c r="K13" s="14" t="s">
        <v>126</v>
      </c>
      <c r="L13" s="14" t="s">
        <v>126</v>
      </c>
      <c r="M13" s="14" t="s">
        <v>126</v>
      </c>
      <c r="N13" s="14" t="s">
        <v>126</v>
      </c>
      <c r="O13" s="14" t="s">
        <v>126</v>
      </c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17"/>
      <c r="AL13" s="7" t="b">
        <f>AND(ISBLANK(Table1[[#This Row],[Menge]]),Table1[[#This Row],[Gerichte mit dieser Zutat]]&gt;0)</f>
        <v>0</v>
      </c>
    </row>
    <row r="14" spans="1:43" x14ac:dyDescent="0.2">
      <c r="A14" s="15" t="s">
        <v>78</v>
      </c>
      <c r="B14" s="9" t="s">
        <v>14</v>
      </c>
      <c r="C14" s="9">
        <v>8</v>
      </c>
      <c r="D14" s="9" t="s">
        <v>17</v>
      </c>
      <c r="E14" s="7">
        <f t="shared" si="0"/>
        <v>4</v>
      </c>
      <c r="F14" s="14"/>
      <c r="G14" s="14"/>
      <c r="H14" s="14"/>
      <c r="I14" s="14"/>
      <c r="J14" s="14"/>
      <c r="K14" s="14"/>
      <c r="L14" s="14"/>
      <c r="M14" s="14"/>
      <c r="N14" s="9"/>
      <c r="O14" s="7"/>
      <c r="P14" s="9"/>
      <c r="Q14" s="9"/>
      <c r="R14" s="9"/>
      <c r="S14" s="9"/>
      <c r="T14" s="9"/>
      <c r="U14" s="7" t="s">
        <v>126</v>
      </c>
      <c r="V14" s="9"/>
      <c r="W14" s="7" t="s">
        <v>126</v>
      </c>
      <c r="X14" s="7" t="s">
        <v>126</v>
      </c>
      <c r="Y14" s="9"/>
      <c r="Z14" s="9"/>
      <c r="AA14" s="7" t="s">
        <v>126</v>
      </c>
      <c r="AB14" s="9"/>
      <c r="AC14" s="9"/>
      <c r="AD14" s="9"/>
      <c r="AE14" s="9"/>
      <c r="AF14" s="9"/>
      <c r="AG14" s="9"/>
      <c r="AH14" s="9"/>
      <c r="AI14" s="9"/>
      <c r="AJ14" s="9"/>
      <c r="AK14" s="17"/>
      <c r="AL14" s="7" t="b">
        <f>AND(ISBLANK(Table1[[#This Row],[Menge]]),Table1[[#This Row],[Gerichte mit dieser Zutat]]&gt;0)</f>
        <v>0</v>
      </c>
    </row>
    <row r="15" spans="1:43" x14ac:dyDescent="0.2">
      <c r="A15" s="15" t="s">
        <v>78</v>
      </c>
      <c r="B15" s="9" t="s">
        <v>15</v>
      </c>
      <c r="C15" s="9">
        <v>4</v>
      </c>
      <c r="D15" s="9" t="s">
        <v>17</v>
      </c>
      <c r="E15" s="7">
        <f t="shared" si="0"/>
        <v>3</v>
      </c>
      <c r="F15" s="14"/>
      <c r="G15" s="14"/>
      <c r="H15" s="14"/>
      <c r="I15" s="14"/>
      <c r="J15" s="14"/>
      <c r="K15" s="14"/>
      <c r="L15" s="14"/>
      <c r="M15" s="14"/>
      <c r="N15" s="9"/>
      <c r="O15" s="7"/>
      <c r="P15" s="7" t="s">
        <v>126</v>
      </c>
      <c r="Q15" s="9"/>
      <c r="R15" s="7" t="s">
        <v>126</v>
      </c>
      <c r="S15" s="7" t="s">
        <v>126</v>
      </c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17"/>
      <c r="AL15" s="7" t="b">
        <f>AND(ISBLANK(Table1[[#This Row],[Menge]]),Table1[[#This Row],[Gerichte mit dieser Zutat]]&gt;0)</f>
        <v>0</v>
      </c>
    </row>
    <row r="16" spans="1:43" x14ac:dyDescent="0.2">
      <c r="A16" s="15" t="s">
        <v>78</v>
      </c>
      <c r="B16" s="9" t="s">
        <v>16</v>
      </c>
      <c r="C16" s="9">
        <v>10</v>
      </c>
      <c r="D16" s="9" t="s">
        <v>17</v>
      </c>
      <c r="E16" s="7">
        <f t="shared" si="0"/>
        <v>4</v>
      </c>
      <c r="F16" s="14"/>
      <c r="G16" s="14"/>
      <c r="H16" s="14"/>
      <c r="I16" s="14"/>
      <c r="J16" s="14"/>
      <c r="K16" s="14"/>
      <c r="L16" s="14"/>
      <c r="M16" s="14"/>
      <c r="N16" s="9"/>
      <c r="O16" s="7"/>
      <c r="P16" s="9"/>
      <c r="Q16" s="7" t="s">
        <v>126</v>
      </c>
      <c r="R16" s="9"/>
      <c r="S16" s="9"/>
      <c r="T16" s="9"/>
      <c r="U16" s="9"/>
      <c r="V16" s="7" t="s">
        <v>126</v>
      </c>
      <c r="W16" s="9"/>
      <c r="X16" s="9"/>
      <c r="Y16" s="9"/>
      <c r="Z16" s="9"/>
      <c r="AA16" s="9"/>
      <c r="AB16" s="7" t="s">
        <v>126</v>
      </c>
      <c r="AC16" s="7" t="s">
        <v>126</v>
      </c>
      <c r="AD16" s="9"/>
      <c r="AE16" s="9"/>
      <c r="AF16" s="9"/>
      <c r="AG16" s="9"/>
      <c r="AH16" s="9"/>
      <c r="AI16" s="9"/>
      <c r="AJ16" s="9"/>
      <c r="AK16" s="17"/>
      <c r="AL16" s="7" t="b">
        <f>AND(ISBLANK(Table1[[#This Row],[Menge]]),Table1[[#This Row],[Gerichte mit dieser Zutat]]&gt;0)</f>
        <v>0</v>
      </c>
    </row>
    <row r="17" spans="1:38" x14ac:dyDescent="0.2">
      <c r="A17" s="15" t="s">
        <v>78</v>
      </c>
      <c r="B17" s="9" t="s">
        <v>22</v>
      </c>
      <c r="C17" s="9">
        <v>2</v>
      </c>
      <c r="D17" s="9" t="s">
        <v>17</v>
      </c>
      <c r="E17" s="7">
        <f t="shared" si="0"/>
        <v>2</v>
      </c>
      <c r="F17" s="14"/>
      <c r="G17" s="14"/>
      <c r="H17" s="14"/>
      <c r="I17" s="14"/>
      <c r="J17" s="14"/>
      <c r="K17" s="14"/>
      <c r="L17" s="14"/>
      <c r="M17" s="14"/>
      <c r="N17" s="9"/>
      <c r="O17" s="7"/>
      <c r="P17" s="9"/>
      <c r="Q17" s="9"/>
      <c r="R17" s="9"/>
      <c r="S17" s="9"/>
      <c r="T17" s="7" t="s">
        <v>126</v>
      </c>
      <c r="U17" s="9"/>
      <c r="V17" s="7" t="s">
        <v>126</v>
      </c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17"/>
      <c r="AL17" s="7" t="b">
        <f>AND(ISBLANK(Table1[[#This Row],[Menge]]),Table1[[#This Row],[Gerichte mit dieser Zutat]]&gt;0)</f>
        <v>0</v>
      </c>
    </row>
    <row r="18" spans="1:38" x14ac:dyDescent="0.2">
      <c r="A18" s="15" t="s">
        <v>78</v>
      </c>
      <c r="B18" s="7" t="s">
        <v>71</v>
      </c>
      <c r="C18" s="9">
        <v>1</v>
      </c>
      <c r="D18" s="7" t="s">
        <v>3</v>
      </c>
      <c r="E18" s="7">
        <f t="shared" si="0"/>
        <v>5</v>
      </c>
      <c r="F18" s="14"/>
      <c r="G18" s="14"/>
      <c r="H18" s="14"/>
      <c r="I18" s="14"/>
      <c r="J18" s="14"/>
      <c r="K18" s="14"/>
      <c r="L18" s="14"/>
      <c r="M18" s="14"/>
      <c r="N18" s="9"/>
      <c r="O18" s="7"/>
      <c r="P18" s="7" t="s">
        <v>126</v>
      </c>
      <c r="Q18" s="7" t="s">
        <v>126</v>
      </c>
      <c r="R18" s="7" t="s">
        <v>126</v>
      </c>
      <c r="S18" s="9"/>
      <c r="T18" s="7" t="s">
        <v>126</v>
      </c>
      <c r="U18" s="9"/>
      <c r="V18" s="11"/>
      <c r="W18" s="9"/>
      <c r="X18" s="9"/>
      <c r="Y18" s="7" t="s">
        <v>126</v>
      </c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17"/>
      <c r="AL18" s="7" t="b">
        <f>AND(ISBLANK(Table1[[#This Row],[Menge]]),Table1[[#This Row],[Gerichte mit dieser Zutat]]&gt;0)</f>
        <v>0</v>
      </c>
    </row>
    <row r="19" spans="1:38" x14ac:dyDescent="0.2">
      <c r="A19" s="15" t="s">
        <v>67</v>
      </c>
      <c r="B19" s="8" t="s">
        <v>61</v>
      </c>
      <c r="C19" s="9">
        <v>500</v>
      </c>
      <c r="D19" s="7" t="s">
        <v>77</v>
      </c>
      <c r="E19" s="7">
        <f t="shared" si="0"/>
        <v>1</v>
      </c>
      <c r="F19" s="14"/>
      <c r="G19" s="14"/>
      <c r="H19" s="14"/>
      <c r="I19" s="14"/>
      <c r="J19" s="14"/>
      <c r="K19" s="14"/>
      <c r="L19" s="14"/>
      <c r="M19" s="14"/>
      <c r="N19" s="9"/>
      <c r="O19" s="7"/>
      <c r="P19" s="9"/>
      <c r="Q19" s="9"/>
      <c r="R19" s="9"/>
      <c r="S19" s="9"/>
      <c r="T19" s="9"/>
      <c r="U19" s="9"/>
      <c r="V19" s="11"/>
      <c r="W19" s="9"/>
      <c r="X19" s="9"/>
      <c r="Y19" s="7" t="s">
        <v>126</v>
      </c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17"/>
      <c r="AL19" s="7" t="b">
        <f>AND(ISBLANK(Table1[[#This Row],[Menge]]),Table1[[#This Row],[Gerichte mit dieser Zutat]]&gt;0)</f>
        <v>0</v>
      </c>
    </row>
    <row r="20" spans="1:38" x14ac:dyDescent="0.2">
      <c r="A20" s="15" t="s">
        <v>67</v>
      </c>
      <c r="B20" s="8" t="s">
        <v>64</v>
      </c>
      <c r="C20" s="9">
        <v>4</v>
      </c>
      <c r="D20" s="7" t="s">
        <v>76</v>
      </c>
      <c r="E20" s="7">
        <f t="shared" si="0"/>
        <v>1</v>
      </c>
      <c r="F20" s="14"/>
      <c r="G20" s="14"/>
      <c r="H20" s="14"/>
      <c r="I20" s="14"/>
      <c r="J20" s="14"/>
      <c r="K20" s="14"/>
      <c r="L20" s="14"/>
      <c r="M20" s="14"/>
      <c r="N20" s="9"/>
      <c r="O20" s="7"/>
      <c r="P20" s="9"/>
      <c r="Q20" s="9"/>
      <c r="R20" s="9"/>
      <c r="S20" s="9"/>
      <c r="T20" s="9"/>
      <c r="U20" s="9"/>
      <c r="V20" s="11"/>
      <c r="W20" s="9"/>
      <c r="X20" s="9"/>
      <c r="Y20" s="7" t="s">
        <v>126</v>
      </c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17"/>
      <c r="AL20" s="7" t="b">
        <f>AND(ISBLANK(Table1[[#This Row],[Menge]]),Table1[[#This Row],[Gerichte mit dieser Zutat]]&gt;0)</f>
        <v>0</v>
      </c>
    </row>
    <row r="21" spans="1:38" x14ac:dyDescent="0.2">
      <c r="A21" s="15" t="s">
        <v>67</v>
      </c>
      <c r="B21" s="8" t="s">
        <v>62</v>
      </c>
      <c r="C21" s="9">
        <v>10</v>
      </c>
      <c r="D21" s="7" t="s">
        <v>76</v>
      </c>
      <c r="E21" s="7">
        <f t="shared" si="0"/>
        <v>2</v>
      </c>
      <c r="F21" s="14"/>
      <c r="G21" s="14"/>
      <c r="H21" s="14"/>
      <c r="I21" s="14"/>
      <c r="J21" s="14"/>
      <c r="K21" s="14"/>
      <c r="L21" s="14"/>
      <c r="M21" s="14"/>
      <c r="N21" s="9"/>
      <c r="O21" s="7"/>
      <c r="P21" s="9"/>
      <c r="Q21" s="9"/>
      <c r="R21" s="9"/>
      <c r="S21" s="9"/>
      <c r="T21" s="7" t="s">
        <v>126</v>
      </c>
      <c r="U21" s="9"/>
      <c r="V21" s="9"/>
      <c r="W21" s="9"/>
      <c r="X21" s="9"/>
      <c r="Y21" s="7" t="s">
        <v>126</v>
      </c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17"/>
      <c r="AL21" s="7" t="b">
        <f>AND(ISBLANK(Table1[[#This Row],[Menge]]),Table1[[#This Row],[Gerichte mit dieser Zutat]]&gt;0)</f>
        <v>0</v>
      </c>
    </row>
    <row r="22" spans="1:38" x14ac:dyDescent="0.2">
      <c r="A22" s="15" t="s">
        <v>67</v>
      </c>
      <c r="B22" s="8" t="s">
        <v>44</v>
      </c>
      <c r="C22" s="9">
        <v>6</v>
      </c>
      <c r="D22" s="7" t="s">
        <v>76</v>
      </c>
      <c r="E22" s="7">
        <f t="shared" si="0"/>
        <v>2</v>
      </c>
      <c r="F22" s="14"/>
      <c r="G22" s="14"/>
      <c r="H22" s="14"/>
      <c r="I22" s="14"/>
      <c r="J22" s="14"/>
      <c r="K22" s="14"/>
      <c r="L22" s="14"/>
      <c r="M22" s="14"/>
      <c r="N22" s="9"/>
      <c r="O22" s="7"/>
      <c r="P22" s="9"/>
      <c r="Q22" s="9"/>
      <c r="R22" s="7" t="s">
        <v>126</v>
      </c>
      <c r="S22" s="9"/>
      <c r="T22" s="9"/>
      <c r="U22" s="9"/>
      <c r="V22" s="9"/>
      <c r="W22" s="9"/>
      <c r="X22" s="9"/>
      <c r="Y22" s="7" t="s">
        <v>126</v>
      </c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17"/>
      <c r="AL22" s="7" t="b">
        <f>AND(ISBLANK(Table1[[#This Row],[Menge]]),Table1[[#This Row],[Gerichte mit dieser Zutat]]&gt;0)</f>
        <v>0</v>
      </c>
    </row>
    <row r="23" spans="1:38" x14ac:dyDescent="0.2">
      <c r="A23" s="15" t="s">
        <v>67</v>
      </c>
      <c r="B23" s="9" t="s">
        <v>30</v>
      </c>
      <c r="C23" s="9">
        <v>2</v>
      </c>
      <c r="D23" s="7" t="s">
        <v>152</v>
      </c>
      <c r="E23" s="7">
        <f t="shared" si="0"/>
        <v>2</v>
      </c>
      <c r="F23" s="14"/>
      <c r="G23" s="14"/>
      <c r="H23" s="14"/>
      <c r="I23" s="14"/>
      <c r="J23" s="14"/>
      <c r="K23" s="14"/>
      <c r="L23" s="14"/>
      <c r="M23" s="14"/>
      <c r="N23" s="9"/>
      <c r="O23" s="7"/>
      <c r="P23" s="9"/>
      <c r="Q23" s="9"/>
      <c r="R23" s="9"/>
      <c r="S23" s="9"/>
      <c r="T23" s="7" t="s">
        <v>126</v>
      </c>
      <c r="U23" s="9"/>
      <c r="V23" s="9"/>
      <c r="W23" s="9"/>
      <c r="X23" s="7" t="s">
        <v>126</v>
      </c>
      <c r="Y23" s="7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17"/>
      <c r="AL23" s="7" t="b">
        <f>AND(ISBLANK(Table1[[#This Row],[Menge]]),Table1[[#This Row],[Gerichte mit dieser Zutat]]&gt;0)</f>
        <v>0</v>
      </c>
    </row>
    <row r="24" spans="1:38" x14ac:dyDescent="0.2">
      <c r="A24" s="15" t="s">
        <v>67</v>
      </c>
      <c r="B24" s="9" t="s">
        <v>29</v>
      </c>
      <c r="C24" s="9">
        <v>6</v>
      </c>
      <c r="D24" s="7" t="s">
        <v>76</v>
      </c>
      <c r="E24" s="7">
        <f t="shared" si="0"/>
        <v>2</v>
      </c>
      <c r="F24" s="14"/>
      <c r="G24" s="14"/>
      <c r="H24" s="14"/>
      <c r="I24" s="14"/>
      <c r="J24" s="14"/>
      <c r="K24" s="14"/>
      <c r="L24" s="14"/>
      <c r="M24" s="14"/>
      <c r="N24" s="9"/>
      <c r="O24" s="7"/>
      <c r="P24" s="9"/>
      <c r="Q24" s="9"/>
      <c r="R24" s="7" t="s">
        <v>126</v>
      </c>
      <c r="S24" s="9"/>
      <c r="T24" s="9"/>
      <c r="U24" s="9"/>
      <c r="V24" s="9"/>
      <c r="W24" s="9"/>
      <c r="X24" s="7" t="s">
        <v>126</v>
      </c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17"/>
      <c r="AL24" s="7" t="b">
        <f>AND(ISBLANK(Table1[[#This Row],[Menge]]),Table1[[#This Row],[Gerichte mit dieser Zutat]]&gt;0)</f>
        <v>0</v>
      </c>
    </row>
    <row r="25" spans="1:38" x14ac:dyDescent="0.2">
      <c r="A25" s="15" t="s">
        <v>67</v>
      </c>
      <c r="B25" s="9" t="s">
        <v>31</v>
      </c>
      <c r="C25" s="9">
        <v>2</v>
      </c>
      <c r="D25" s="7" t="s">
        <v>124</v>
      </c>
      <c r="E25" s="7">
        <f t="shared" si="0"/>
        <v>1</v>
      </c>
      <c r="F25" s="14"/>
      <c r="G25" s="14"/>
      <c r="H25" s="14"/>
      <c r="I25" s="14"/>
      <c r="J25" s="14"/>
      <c r="K25" s="14"/>
      <c r="L25" s="14"/>
      <c r="M25" s="14"/>
      <c r="N25" s="9"/>
      <c r="O25" s="7"/>
      <c r="P25" s="9"/>
      <c r="Q25" s="9"/>
      <c r="R25" s="9"/>
      <c r="S25" s="9"/>
      <c r="T25" s="9"/>
      <c r="U25" s="7" t="s">
        <v>126</v>
      </c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17"/>
      <c r="AL25" s="7" t="b">
        <f>AND(ISBLANK(Table1[[#This Row],[Menge]]),Table1[[#This Row],[Gerichte mit dieser Zutat]]&gt;0)</f>
        <v>0</v>
      </c>
    </row>
    <row r="26" spans="1:38" x14ac:dyDescent="0.2">
      <c r="A26" s="15" t="s">
        <v>67</v>
      </c>
      <c r="B26" s="9" t="s">
        <v>33</v>
      </c>
      <c r="C26" s="9">
        <v>2</v>
      </c>
      <c r="D26" s="7" t="s">
        <v>124</v>
      </c>
      <c r="E26" s="7">
        <f t="shared" si="0"/>
        <v>1</v>
      </c>
      <c r="F26" s="14"/>
      <c r="G26" s="14"/>
      <c r="H26" s="14"/>
      <c r="I26" s="14"/>
      <c r="J26" s="14"/>
      <c r="K26" s="14"/>
      <c r="L26" s="14"/>
      <c r="M26" s="14"/>
      <c r="N26" s="9"/>
      <c r="O26" s="7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7" t="s">
        <v>126</v>
      </c>
      <c r="AD26" s="9"/>
      <c r="AE26" s="9"/>
      <c r="AF26" s="9"/>
      <c r="AG26" s="9"/>
      <c r="AH26" s="9"/>
      <c r="AI26" s="9"/>
      <c r="AJ26" s="9"/>
      <c r="AK26" s="17"/>
      <c r="AL26" s="7" t="b">
        <f>AND(ISBLANK(Table1[[#This Row],[Menge]]),Table1[[#This Row],[Gerichte mit dieser Zutat]]&gt;0)</f>
        <v>0</v>
      </c>
    </row>
    <row r="27" spans="1:38" x14ac:dyDescent="0.2">
      <c r="A27" s="15" t="s">
        <v>67</v>
      </c>
      <c r="B27" s="9" t="s">
        <v>34</v>
      </c>
      <c r="C27" s="9">
        <v>3</v>
      </c>
      <c r="D27" s="7" t="s">
        <v>76</v>
      </c>
      <c r="E27" s="7">
        <f t="shared" si="0"/>
        <v>3</v>
      </c>
      <c r="F27" s="14"/>
      <c r="G27" s="14"/>
      <c r="H27" s="14"/>
      <c r="I27" s="14"/>
      <c r="J27" s="14"/>
      <c r="K27" s="14"/>
      <c r="L27" s="14"/>
      <c r="M27" s="14"/>
      <c r="N27" s="9"/>
      <c r="O27" s="7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7"/>
      <c r="AF27" s="7"/>
      <c r="AG27" s="7" t="s">
        <v>126</v>
      </c>
      <c r="AH27" s="7" t="s">
        <v>126</v>
      </c>
      <c r="AI27" s="7" t="s">
        <v>126</v>
      </c>
      <c r="AJ27" s="9"/>
      <c r="AK27" s="17"/>
      <c r="AL27" s="7" t="b">
        <f>AND(ISBLANK(Table1[[#This Row],[Menge]]),Table1[[#This Row],[Gerichte mit dieser Zutat]]&gt;0)</f>
        <v>0</v>
      </c>
    </row>
    <row r="28" spans="1:38" x14ac:dyDescent="0.2">
      <c r="A28" s="15" t="s">
        <v>67</v>
      </c>
      <c r="B28" s="9" t="s">
        <v>35</v>
      </c>
      <c r="C28" s="9">
        <v>3</v>
      </c>
      <c r="D28" s="7" t="s">
        <v>76</v>
      </c>
      <c r="E28" s="7">
        <f t="shared" si="0"/>
        <v>3</v>
      </c>
      <c r="F28" s="14"/>
      <c r="G28" s="14"/>
      <c r="H28" s="14"/>
      <c r="I28" s="14"/>
      <c r="J28" s="14"/>
      <c r="K28" s="14"/>
      <c r="L28" s="14"/>
      <c r="M28" s="14"/>
      <c r="N28" s="9"/>
      <c r="O28" s="7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7"/>
      <c r="AF28" s="7"/>
      <c r="AG28" s="7" t="s">
        <v>126</v>
      </c>
      <c r="AH28" s="7" t="s">
        <v>126</v>
      </c>
      <c r="AI28" s="7" t="s">
        <v>126</v>
      </c>
      <c r="AJ28" s="9"/>
      <c r="AK28" s="17"/>
      <c r="AL28" s="7" t="b">
        <f>AND(ISBLANK(Table1[[#This Row],[Menge]]),Table1[[#This Row],[Gerichte mit dieser Zutat]]&gt;0)</f>
        <v>0</v>
      </c>
    </row>
    <row r="29" spans="1:38" x14ac:dyDescent="0.2">
      <c r="A29" s="15" t="s">
        <v>67</v>
      </c>
      <c r="B29" s="9" t="s">
        <v>36</v>
      </c>
      <c r="C29" s="9">
        <v>9</v>
      </c>
      <c r="D29" s="7" t="s">
        <v>76</v>
      </c>
      <c r="E29" s="7">
        <f t="shared" si="0"/>
        <v>3</v>
      </c>
      <c r="F29" s="14"/>
      <c r="G29" s="14"/>
      <c r="H29" s="14"/>
      <c r="I29" s="14"/>
      <c r="J29" s="14"/>
      <c r="K29" s="14"/>
      <c r="L29" s="14"/>
      <c r="M29" s="14"/>
      <c r="N29" s="9"/>
      <c r="O29" s="7"/>
      <c r="P29" s="7" t="s">
        <v>126</v>
      </c>
      <c r="Q29" s="9"/>
      <c r="R29" s="9"/>
      <c r="S29" s="7" t="s">
        <v>126</v>
      </c>
      <c r="T29" s="9"/>
      <c r="U29" s="9"/>
      <c r="V29" s="7" t="s">
        <v>126</v>
      </c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17"/>
      <c r="AL29" s="7" t="b">
        <f>AND(ISBLANK(Table1[[#This Row],[Menge]]),Table1[[#This Row],[Gerichte mit dieser Zutat]]&gt;0)</f>
        <v>0</v>
      </c>
    </row>
    <row r="30" spans="1:38" x14ac:dyDescent="0.2">
      <c r="A30" s="15" t="s">
        <v>67</v>
      </c>
      <c r="B30" s="9" t="s">
        <v>37</v>
      </c>
      <c r="C30" s="9"/>
      <c r="D30" s="7"/>
      <c r="E30" s="7">
        <f t="shared" si="0"/>
        <v>0</v>
      </c>
      <c r="F30" s="14"/>
      <c r="G30" s="14"/>
      <c r="H30" s="14"/>
      <c r="I30" s="14"/>
      <c r="J30" s="14"/>
      <c r="K30" s="14"/>
      <c r="L30" s="14"/>
      <c r="M30" s="14"/>
      <c r="N30" s="9"/>
      <c r="O30" s="7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17"/>
      <c r="AL30" s="7" t="b">
        <f>AND(ISBLANK(Table1[[#This Row],[Menge]]),Table1[[#This Row],[Gerichte mit dieser Zutat]]&gt;0)</f>
        <v>0</v>
      </c>
    </row>
    <row r="31" spans="1:38" x14ac:dyDescent="0.2">
      <c r="A31" s="15" t="s">
        <v>67</v>
      </c>
      <c r="B31" s="12" t="s">
        <v>109</v>
      </c>
      <c r="C31" s="9">
        <v>6</v>
      </c>
      <c r="D31" s="7" t="s">
        <v>121</v>
      </c>
      <c r="E31" s="7">
        <f t="shared" si="0"/>
        <v>3</v>
      </c>
      <c r="F31" s="14"/>
      <c r="G31" s="14"/>
      <c r="H31" s="14"/>
      <c r="I31" s="14"/>
      <c r="J31" s="14"/>
      <c r="K31" s="14"/>
      <c r="L31" s="14"/>
      <c r="M31" s="14"/>
      <c r="N31" s="9"/>
      <c r="O31" s="7"/>
      <c r="P31" s="9"/>
      <c r="Q31" s="9"/>
      <c r="R31" s="9"/>
      <c r="S31" s="9"/>
      <c r="T31" s="9"/>
      <c r="U31" s="9"/>
      <c r="V31" s="9"/>
      <c r="W31" s="7" t="s">
        <v>126</v>
      </c>
      <c r="X31" s="7" t="s">
        <v>126</v>
      </c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16" t="s">
        <v>126</v>
      </c>
      <c r="AL31" s="7" t="b">
        <f>AND(ISBLANK(Table1[[#This Row],[Menge]]),Table1[[#This Row],[Gerichte mit dieser Zutat]]&gt;0)</f>
        <v>0</v>
      </c>
    </row>
    <row r="32" spans="1:38" x14ac:dyDescent="0.2">
      <c r="A32" s="15" t="s">
        <v>67</v>
      </c>
      <c r="B32" s="7" t="s">
        <v>161</v>
      </c>
      <c r="C32" s="9">
        <v>4</v>
      </c>
      <c r="D32" s="7" t="s">
        <v>124</v>
      </c>
      <c r="E32" s="7">
        <f t="shared" si="0"/>
        <v>1</v>
      </c>
      <c r="F32" s="14"/>
      <c r="G32" s="14"/>
      <c r="H32" s="14"/>
      <c r="I32" s="14"/>
      <c r="J32" s="14"/>
      <c r="K32" s="14"/>
      <c r="L32" s="14"/>
      <c r="M32" s="14"/>
      <c r="N32" s="9"/>
      <c r="O32" s="7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7" t="s">
        <v>126</v>
      </c>
      <c r="AE32" s="9"/>
      <c r="AF32" s="9"/>
      <c r="AG32" s="9"/>
      <c r="AH32" s="9"/>
      <c r="AI32" s="9"/>
      <c r="AJ32" s="9"/>
      <c r="AK32" s="17"/>
      <c r="AL32" s="7" t="b">
        <f>AND(ISBLANK(Table1[[#This Row],[Menge]]),Table1[[#This Row],[Gerichte mit dieser Zutat]]&gt;0)</f>
        <v>0</v>
      </c>
    </row>
    <row r="33" spans="1:38" x14ac:dyDescent="0.2">
      <c r="A33" s="15" t="s">
        <v>67</v>
      </c>
      <c r="B33" s="7" t="s">
        <v>163</v>
      </c>
      <c r="C33" s="7">
        <v>8</v>
      </c>
      <c r="D33" s="7" t="s">
        <v>122</v>
      </c>
      <c r="E33" s="7">
        <f t="shared" si="0"/>
        <v>1</v>
      </c>
      <c r="F33" s="14"/>
      <c r="G33" s="14"/>
      <c r="H33" s="14"/>
      <c r="I33" s="14"/>
      <c r="J33" s="14"/>
      <c r="K33" s="14"/>
      <c r="L33" s="14"/>
      <c r="M33" s="14"/>
      <c r="N33" s="9"/>
      <c r="O33" s="7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7" t="s">
        <v>126</v>
      </c>
      <c r="AE33" s="9"/>
      <c r="AF33" s="9"/>
      <c r="AG33" s="9"/>
      <c r="AH33" s="9"/>
      <c r="AI33" s="9"/>
      <c r="AJ33" s="9"/>
      <c r="AK33" s="17"/>
      <c r="AL33" s="7" t="b">
        <f>AND(ISBLANK(Table1[[#This Row],[Menge]]),Table1[[#This Row],[Gerichte mit dieser Zutat]]&gt;0)</f>
        <v>0</v>
      </c>
    </row>
    <row r="34" spans="1:38" x14ac:dyDescent="0.2">
      <c r="A34" s="15" t="s">
        <v>67</v>
      </c>
      <c r="B34" s="7" t="s">
        <v>162</v>
      </c>
      <c r="C34" s="9">
        <v>4</v>
      </c>
      <c r="D34" s="7" t="s">
        <v>124</v>
      </c>
      <c r="E34" s="7">
        <f t="shared" si="0"/>
        <v>1</v>
      </c>
      <c r="F34" s="14"/>
      <c r="G34" s="14"/>
      <c r="H34" s="14"/>
      <c r="I34" s="14"/>
      <c r="J34" s="14"/>
      <c r="K34" s="14"/>
      <c r="L34" s="14"/>
      <c r="M34" s="14"/>
      <c r="N34" s="9"/>
      <c r="O34" s="7"/>
      <c r="P34" s="9"/>
      <c r="Q34" s="9"/>
      <c r="R34" s="9"/>
      <c r="S34" s="9"/>
      <c r="T34" s="9"/>
      <c r="U34" s="9"/>
      <c r="V34" s="9"/>
      <c r="W34" s="9"/>
      <c r="X34" s="9"/>
      <c r="Y34" s="9"/>
      <c r="Z34" s="7" t="s">
        <v>126</v>
      </c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17"/>
      <c r="AL34" s="7" t="b">
        <f>AND(ISBLANK(Table1[[#This Row],[Menge]]),Table1[[#This Row],[Gerichte mit dieser Zutat]]&gt;0)</f>
        <v>0</v>
      </c>
    </row>
    <row r="35" spans="1:38" x14ac:dyDescent="0.2">
      <c r="A35" s="15" t="s">
        <v>67</v>
      </c>
      <c r="B35" s="7" t="s">
        <v>164</v>
      </c>
      <c r="C35" s="9">
        <v>8</v>
      </c>
      <c r="D35" s="7" t="s">
        <v>122</v>
      </c>
      <c r="E35" s="7">
        <f t="shared" ref="E35:E65" si="1">COUNTIF(F35:AK35,"x")</f>
        <v>1</v>
      </c>
      <c r="F35" s="14"/>
      <c r="G35" s="14"/>
      <c r="H35" s="14"/>
      <c r="I35" s="14"/>
      <c r="J35" s="14"/>
      <c r="K35" s="14"/>
      <c r="L35" s="14"/>
      <c r="M35" s="14"/>
      <c r="N35" s="9"/>
      <c r="O35" s="7"/>
      <c r="P35" s="9"/>
      <c r="Q35" s="9"/>
      <c r="R35" s="9"/>
      <c r="S35" s="9"/>
      <c r="T35" s="9"/>
      <c r="U35" s="9"/>
      <c r="V35" s="9"/>
      <c r="W35" s="9"/>
      <c r="X35" s="9"/>
      <c r="Y35" s="9"/>
      <c r="Z35" s="7" t="s">
        <v>126</v>
      </c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17"/>
      <c r="AL35" s="7" t="b">
        <f>AND(ISBLANK(Table1[[#This Row],[Menge]]),Table1[[#This Row],[Gerichte mit dieser Zutat]]&gt;0)</f>
        <v>0</v>
      </c>
    </row>
    <row r="36" spans="1:38" ht="14" customHeight="1" x14ac:dyDescent="0.2">
      <c r="A36" s="15" t="s">
        <v>67</v>
      </c>
      <c r="B36" s="8" t="s">
        <v>69</v>
      </c>
      <c r="C36" s="9">
        <v>1</v>
      </c>
      <c r="D36" s="7" t="s">
        <v>125</v>
      </c>
      <c r="E36" s="7">
        <f t="shared" si="1"/>
        <v>1</v>
      </c>
      <c r="F36" s="14"/>
      <c r="G36" s="14"/>
      <c r="H36" s="14"/>
      <c r="I36" s="14"/>
      <c r="J36" s="14"/>
      <c r="K36" s="14"/>
      <c r="L36" s="14"/>
      <c r="M36" s="14"/>
      <c r="N36" s="9"/>
      <c r="O36" s="7"/>
      <c r="P36" s="9"/>
      <c r="Q36" s="7" t="s">
        <v>126</v>
      </c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17"/>
      <c r="AL36" s="7" t="b">
        <f>AND(ISBLANK(Table1[[#This Row],[Menge]]),Table1[[#This Row],[Gerichte mit dieser Zutat]]&gt;0)</f>
        <v>0</v>
      </c>
    </row>
    <row r="37" spans="1:38" ht="14" customHeight="1" x14ac:dyDescent="0.2">
      <c r="A37" s="15" t="s">
        <v>67</v>
      </c>
      <c r="B37" s="7" t="s">
        <v>165</v>
      </c>
      <c r="C37" s="9">
        <v>2</v>
      </c>
      <c r="D37" s="7" t="s">
        <v>124</v>
      </c>
      <c r="E37" s="7">
        <f t="shared" si="1"/>
        <v>3</v>
      </c>
      <c r="F37" s="14"/>
      <c r="G37" s="14"/>
      <c r="H37" s="14"/>
      <c r="I37" s="14"/>
      <c r="J37" s="14"/>
      <c r="K37" s="14"/>
      <c r="L37" s="14"/>
      <c r="M37" s="14"/>
      <c r="N37" s="9"/>
      <c r="O37" s="7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7" t="s">
        <v>126</v>
      </c>
      <c r="AF37" s="7" t="s">
        <v>126</v>
      </c>
      <c r="AG37" s="7" t="s">
        <v>126</v>
      </c>
      <c r="AH37" s="9"/>
      <c r="AI37" s="9"/>
      <c r="AJ37" s="9"/>
      <c r="AK37" s="17"/>
      <c r="AL37" s="7" t="b">
        <f>AND(ISBLANK(Table1[[#This Row],[Menge]]),Table1[[#This Row],[Gerichte mit dieser Zutat]]&gt;0)</f>
        <v>0</v>
      </c>
    </row>
    <row r="38" spans="1:38" ht="14" customHeight="1" x14ac:dyDescent="0.2">
      <c r="A38" s="15" t="s">
        <v>68</v>
      </c>
      <c r="B38" s="9" t="s">
        <v>115</v>
      </c>
      <c r="C38" s="9">
        <v>4</v>
      </c>
      <c r="D38" s="7" t="s">
        <v>122</v>
      </c>
      <c r="E38" s="7">
        <f t="shared" si="1"/>
        <v>1</v>
      </c>
      <c r="F38" s="14"/>
      <c r="G38" s="14"/>
      <c r="H38" s="14"/>
      <c r="I38" s="14"/>
      <c r="J38" s="14"/>
      <c r="K38" s="14"/>
      <c r="L38" s="14"/>
      <c r="M38" s="14"/>
      <c r="N38" s="9"/>
      <c r="O38" s="7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7" t="s">
        <v>126</v>
      </c>
      <c r="AC38" s="9"/>
      <c r="AD38" s="9"/>
      <c r="AE38" s="9"/>
      <c r="AF38" s="9"/>
      <c r="AG38" s="9"/>
      <c r="AH38" s="9"/>
      <c r="AI38" s="9"/>
      <c r="AJ38" s="9"/>
      <c r="AK38" s="17"/>
      <c r="AL38" s="7" t="b">
        <f>AND(ISBLANK(Table1[[#This Row],[Menge]]),Table1[[#This Row],[Gerichte mit dieser Zutat]]&gt;0)</f>
        <v>0</v>
      </c>
    </row>
    <row r="39" spans="1:38" ht="14" customHeight="1" x14ac:dyDescent="0.2">
      <c r="A39" s="15" t="s">
        <v>68</v>
      </c>
      <c r="B39" s="9" t="s">
        <v>113</v>
      </c>
      <c r="C39" s="9">
        <v>4</v>
      </c>
      <c r="D39" s="7" t="s">
        <v>122</v>
      </c>
      <c r="E39" s="7">
        <f t="shared" si="1"/>
        <v>2</v>
      </c>
      <c r="F39" s="14"/>
      <c r="G39" s="14"/>
      <c r="H39" s="14"/>
      <c r="I39" s="14"/>
      <c r="J39" s="14"/>
      <c r="K39" s="14"/>
      <c r="L39" s="14"/>
      <c r="M39" s="14"/>
      <c r="N39" s="9"/>
      <c r="O39" s="7"/>
      <c r="P39" s="9"/>
      <c r="Q39" s="9"/>
      <c r="R39" s="9"/>
      <c r="S39" s="9"/>
      <c r="T39" s="7" t="s">
        <v>126</v>
      </c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16" t="s">
        <v>126</v>
      </c>
      <c r="AL39" s="7" t="b">
        <f>AND(ISBLANK(Table1[[#This Row],[Menge]]),Table1[[#This Row],[Gerichte mit dieser Zutat]]&gt;0)</f>
        <v>0</v>
      </c>
    </row>
    <row r="40" spans="1:38" x14ac:dyDescent="0.2">
      <c r="A40" s="15" t="s">
        <v>68</v>
      </c>
      <c r="B40" s="9" t="s">
        <v>43</v>
      </c>
      <c r="C40" s="9"/>
      <c r="D40" s="9"/>
      <c r="E40" s="7">
        <f t="shared" si="1"/>
        <v>0</v>
      </c>
      <c r="F40" s="14"/>
      <c r="G40" s="14"/>
      <c r="H40" s="14"/>
      <c r="I40" s="14"/>
      <c r="J40" s="14"/>
      <c r="K40" s="14"/>
      <c r="L40" s="14"/>
      <c r="M40" s="14"/>
      <c r="N40" s="9"/>
      <c r="O40" s="7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17"/>
      <c r="AL40" s="7" t="b">
        <f>AND(ISBLANK(Table1[[#This Row],[Menge]]),Table1[[#This Row],[Gerichte mit dieser Zutat]]&gt;0)</f>
        <v>0</v>
      </c>
    </row>
    <row r="41" spans="1:38" x14ac:dyDescent="0.2">
      <c r="A41" s="15" t="s">
        <v>68</v>
      </c>
      <c r="B41" s="9" t="s">
        <v>45</v>
      </c>
      <c r="C41" s="9"/>
      <c r="D41" s="9"/>
      <c r="E41" s="7">
        <f t="shared" si="1"/>
        <v>0</v>
      </c>
      <c r="F41" s="14"/>
      <c r="G41" s="14"/>
      <c r="H41" s="14"/>
      <c r="I41" s="14"/>
      <c r="J41" s="14"/>
      <c r="K41" s="14"/>
      <c r="L41" s="14"/>
      <c r="M41" s="14"/>
      <c r="N41" s="9"/>
      <c r="O41" s="7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17"/>
      <c r="AL41" s="7" t="b">
        <f>AND(ISBLANK(Table1[[#This Row],[Menge]]),Table1[[#This Row],[Gerichte mit dieser Zutat]]&gt;0)</f>
        <v>0</v>
      </c>
    </row>
    <row r="42" spans="1:38" x14ac:dyDescent="0.2">
      <c r="A42" s="15" t="s">
        <v>68</v>
      </c>
      <c r="B42" s="9" t="s">
        <v>50</v>
      </c>
      <c r="C42" s="9"/>
      <c r="D42" s="9"/>
      <c r="E42" s="7">
        <f t="shared" si="1"/>
        <v>0</v>
      </c>
      <c r="F42" s="14"/>
      <c r="G42" s="14"/>
      <c r="H42" s="14"/>
      <c r="I42" s="14"/>
      <c r="J42" s="14"/>
      <c r="K42" s="14"/>
      <c r="L42" s="14"/>
      <c r="M42" s="14"/>
      <c r="N42" s="9"/>
      <c r="O42" s="7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17"/>
      <c r="AL42" s="7" t="b">
        <f>AND(ISBLANK(Table1[[#This Row],[Menge]]),Table1[[#This Row],[Gerichte mit dieser Zutat]]&gt;0)</f>
        <v>0</v>
      </c>
    </row>
    <row r="43" spans="1:38" x14ac:dyDescent="0.2">
      <c r="A43" s="15" t="s">
        <v>68</v>
      </c>
      <c r="B43" s="9" t="s">
        <v>18</v>
      </c>
      <c r="C43" s="9">
        <v>2</v>
      </c>
      <c r="D43" s="7" t="s">
        <v>17</v>
      </c>
      <c r="E43" s="7">
        <f t="shared" si="1"/>
        <v>5</v>
      </c>
      <c r="F43" s="14"/>
      <c r="G43" s="14"/>
      <c r="H43" s="14"/>
      <c r="I43" s="14"/>
      <c r="J43" s="14"/>
      <c r="K43" s="14"/>
      <c r="L43" s="14"/>
      <c r="M43" s="14"/>
      <c r="N43" s="9"/>
      <c r="O43" s="7"/>
      <c r="P43" s="7" t="s">
        <v>126</v>
      </c>
      <c r="Q43" s="9"/>
      <c r="R43" s="9"/>
      <c r="S43" s="7" t="s">
        <v>126</v>
      </c>
      <c r="T43" s="7" t="s">
        <v>126</v>
      </c>
      <c r="U43" s="9"/>
      <c r="V43" s="9"/>
      <c r="W43" s="9"/>
      <c r="X43" s="9"/>
      <c r="Y43" s="7" t="s">
        <v>126</v>
      </c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16" t="s">
        <v>126</v>
      </c>
      <c r="AL43" s="7" t="b">
        <f>AND(ISBLANK(Table1[[#This Row],[Menge]]),Table1[[#This Row],[Gerichte mit dieser Zutat]]&gt;0)</f>
        <v>0</v>
      </c>
    </row>
    <row r="44" spans="1:38" x14ac:dyDescent="0.2">
      <c r="A44" s="15" t="s">
        <v>68</v>
      </c>
      <c r="B44" s="9" t="s">
        <v>19</v>
      </c>
      <c r="C44" s="9">
        <v>2</v>
      </c>
      <c r="D44" s="7" t="s">
        <v>122</v>
      </c>
      <c r="E44" s="7">
        <f t="shared" si="1"/>
        <v>1</v>
      </c>
      <c r="F44" s="14"/>
      <c r="G44" s="14"/>
      <c r="H44" s="14"/>
      <c r="I44" s="14"/>
      <c r="J44" s="14"/>
      <c r="K44" s="14"/>
      <c r="L44" s="14"/>
      <c r="M44" s="14"/>
      <c r="N44" s="9"/>
      <c r="O44" s="7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16" t="s">
        <v>126</v>
      </c>
      <c r="AL44" s="7" t="b">
        <f>AND(ISBLANK(Table1[[#This Row],[Menge]]),Table1[[#This Row],[Gerichte mit dieser Zutat]]&gt;0)</f>
        <v>0</v>
      </c>
    </row>
    <row r="45" spans="1:38" x14ac:dyDescent="0.2">
      <c r="A45" s="15" t="s">
        <v>68</v>
      </c>
      <c r="B45" s="9" t="s">
        <v>20</v>
      </c>
      <c r="C45" s="9">
        <v>1</v>
      </c>
      <c r="D45" s="7" t="s">
        <v>17</v>
      </c>
      <c r="E45" s="7">
        <f t="shared" si="1"/>
        <v>1</v>
      </c>
      <c r="F45" s="14"/>
      <c r="G45" s="14"/>
      <c r="H45" s="14"/>
      <c r="I45" s="14"/>
      <c r="J45" s="14"/>
      <c r="K45" s="14"/>
      <c r="L45" s="14"/>
      <c r="M45" s="14"/>
      <c r="N45" s="9"/>
      <c r="O45" s="7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7" t="s">
        <v>126</v>
      </c>
      <c r="AB45" s="9"/>
      <c r="AC45" s="9"/>
      <c r="AD45" s="9"/>
      <c r="AE45" s="9"/>
      <c r="AF45" s="9"/>
      <c r="AG45" s="9"/>
      <c r="AH45" s="9"/>
      <c r="AI45" s="9"/>
      <c r="AJ45" s="9"/>
      <c r="AK45" s="17"/>
      <c r="AL45" s="7" t="b">
        <f>AND(ISBLANK(Table1[[#This Row],[Menge]]),Table1[[#This Row],[Gerichte mit dieser Zutat]]&gt;0)</f>
        <v>0</v>
      </c>
    </row>
    <row r="46" spans="1:38" x14ac:dyDescent="0.2">
      <c r="A46" s="15" t="s">
        <v>68</v>
      </c>
      <c r="B46" s="9" t="s">
        <v>21</v>
      </c>
      <c r="C46" s="9"/>
      <c r="D46" s="9"/>
      <c r="E46" s="7">
        <f t="shared" si="1"/>
        <v>0</v>
      </c>
      <c r="F46" s="14"/>
      <c r="G46" s="14"/>
      <c r="H46" s="14"/>
      <c r="I46" s="14"/>
      <c r="J46" s="14"/>
      <c r="K46" s="14"/>
      <c r="L46" s="14"/>
      <c r="M46" s="14"/>
      <c r="N46" s="9"/>
      <c r="O46" s="7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17"/>
      <c r="AL46" s="7" t="b">
        <f>AND(ISBLANK(Table1[[#This Row],[Menge]]),Table1[[#This Row],[Gerichte mit dieser Zutat]]&gt;0)</f>
        <v>0</v>
      </c>
    </row>
    <row r="47" spans="1:38" x14ac:dyDescent="0.2">
      <c r="A47" s="15" t="s">
        <v>68</v>
      </c>
      <c r="B47" s="9" t="s">
        <v>23</v>
      </c>
      <c r="C47" s="9">
        <v>16</v>
      </c>
      <c r="D47" s="7" t="s">
        <v>122</v>
      </c>
      <c r="E47" s="7">
        <f t="shared" si="1"/>
        <v>4</v>
      </c>
      <c r="F47" s="14"/>
      <c r="G47" s="14"/>
      <c r="H47" s="14"/>
      <c r="I47" s="14"/>
      <c r="J47" s="14"/>
      <c r="K47" s="14"/>
      <c r="L47" s="14"/>
      <c r="M47" s="14"/>
      <c r="N47" s="9"/>
      <c r="O47" s="7"/>
      <c r="P47" s="7" t="s">
        <v>126</v>
      </c>
      <c r="Q47" s="9"/>
      <c r="R47" s="7" t="s">
        <v>126</v>
      </c>
      <c r="S47" s="7" t="s">
        <v>126</v>
      </c>
      <c r="T47" s="9"/>
      <c r="U47" s="9"/>
      <c r="V47" s="7" t="s">
        <v>126</v>
      </c>
      <c r="W47" s="9"/>
      <c r="X47" s="9"/>
      <c r="Y47" s="7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17"/>
      <c r="AL47" s="7" t="b">
        <f>AND(ISBLANK(Table1[[#This Row],[Menge]]),Table1[[#This Row],[Gerichte mit dieser Zutat]]&gt;0)</f>
        <v>0</v>
      </c>
    </row>
    <row r="48" spans="1:38" ht="17" x14ac:dyDescent="0.2">
      <c r="A48" s="15" t="s">
        <v>68</v>
      </c>
      <c r="B48" s="9" t="s">
        <v>40</v>
      </c>
      <c r="C48" s="9">
        <v>4</v>
      </c>
      <c r="D48" s="7" t="s">
        <v>122</v>
      </c>
      <c r="E48" s="7">
        <f t="shared" si="1"/>
        <v>3</v>
      </c>
      <c r="F48" s="14" t="s">
        <v>126</v>
      </c>
      <c r="G48" s="14" t="s">
        <v>126</v>
      </c>
      <c r="H48" s="14"/>
      <c r="I48" s="14"/>
      <c r="J48" s="14"/>
      <c r="K48" s="14"/>
      <c r="L48" s="14"/>
      <c r="M48" s="14"/>
      <c r="N48" s="9"/>
      <c r="O48" s="7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7" t="s">
        <v>126</v>
      </c>
      <c r="AK48" s="17"/>
      <c r="AL48" s="7" t="b">
        <f>AND(ISBLANK(Table1[[#This Row],[Menge]]),Table1[[#This Row],[Gerichte mit dieser Zutat]]&gt;0)</f>
        <v>0</v>
      </c>
    </row>
    <row r="49" spans="1:38" x14ac:dyDescent="0.2">
      <c r="A49" s="15" t="s">
        <v>68</v>
      </c>
      <c r="B49" s="9" t="s">
        <v>41</v>
      </c>
      <c r="C49" s="9">
        <v>4</v>
      </c>
      <c r="D49" s="7" t="s">
        <v>154</v>
      </c>
      <c r="E49" s="7">
        <f t="shared" si="1"/>
        <v>3</v>
      </c>
      <c r="F49" s="14"/>
      <c r="G49" s="14"/>
      <c r="H49" s="14"/>
      <c r="I49" s="14"/>
      <c r="J49" s="14"/>
      <c r="K49" s="14"/>
      <c r="L49" s="14"/>
      <c r="M49" s="14"/>
      <c r="N49" s="9"/>
      <c r="O49" s="7"/>
      <c r="P49" s="7" t="s">
        <v>126</v>
      </c>
      <c r="Q49" s="9"/>
      <c r="R49" s="9"/>
      <c r="S49" s="7" t="s">
        <v>126</v>
      </c>
      <c r="T49" s="9"/>
      <c r="U49" s="9"/>
      <c r="V49" s="7" t="s">
        <v>126</v>
      </c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17"/>
      <c r="AL49" s="7" t="b">
        <f>AND(ISBLANK(Table1[[#This Row],[Menge]]),Table1[[#This Row],[Gerichte mit dieser Zutat]]&gt;0)</f>
        <v>0</v>
      </c>
    </row>
    <row r="50" spans="1:38" ht="17" x14ac:dyDescent="0.2">
      <c r="A50" s="15" t="s">
        <v>68</v>
      </c>
      <c r="B50" s="9" t="s">
        <v>42</v>
      </c>
      <c r="C50" s="9">
        <v>4</v>
      </c>
      <c r="D50" s="7" t="s">
        <v>122</v>
      </c>
      <c r="E50" s="7">
        <f t="shared" si="1"/>
        <v>2</v>
      </c>
      <c r="F50" s="14" t="s">
        <v>126</v>
      </c>
      <c r="G50" s="14" t="s">
        <v>126</v>
      </c>
      <c r="H50" s="14"/>
      <c r="I50" s="14"/>
      <c r="J50" s="14"/>
      <c r="K50" s="14"/>
      <c r="L50" s="14"/>
      <c r="M50" s="14"/>
      <c r="N50" s="9"/>
      <c r="O50" s="7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17"/>
      <c r="AL50" s="7" t="b">
        <f>AND(ISBLANK(Table1[[#This Row],[Menge]]),Table1[[#This Row],[Gerichte mit dieser Zutat]]&gt;0)</f>
        <v>0</v>
      </c>
    </row>
    <row r="51" spans="1:38" ht="17" x14ac:dyDescent="0.2">
      <c r="A51" s="15" t="s">
        <v>68</v>
      </c>
      <c r="B51" s="9" t="s">
        <v>52</v>
      </c>
      <c r="C51" s="9">
        <v>30</v>
      </c>
      <c r="D51" s="7" t="s">
        <v>122</v>
      </c>
      <c r="E51" s="7">
        <f t="shared" si="1"/>
        <v>8</v>
      </c>
      <c r="F51" s="14" t="s">
        <v>126</v>
      </c>
      <c r="G51" s="14" t="s">
        <v>126</v>
      </c>
      <c r="H51" s="14" t="s">
        <v>126</v>
      </c>
      <c r="I51" s="14"/>
      <c r="J51" s="14"/>
      <c r="K51" s="14"/>
      <c r="L51" s="14"/>
      <c r="M51" s="14"/>
      <c r="N51" s="9"/>
      <c r="O51" s="7"/>
      <c r="P51" s="9"/>
      <c r="Q51" s="7" t="s">
        <v>126</v>
      </c>
      <c r="R51" s="9"/>
      <c r="S51" s="9"/>
      <c r="T51" s="9"/>
      <c r="U51" s="9"/>
      <c r="V51" s="9"/>
      <c r="W51" s="7" t="s">
        <v>126</v>
      </c>
      <c r="X51" s="9"/>
      <c r="Y51" s="7" t="s">
        <v>126</v>
      </c>
      <c r="Z51" s="9"/>
      <c r="AA51" s="7" t="s">
        <v>126</v>
      </c>
      <c r="AB51" s="9"/>
      <c r="AC51" s="7" t="s">
        <v>126</v>
      </c>
      <c r="AD51" s="9"/>
      <c r="AE51" s="9"/>
      <c r="AF51" s="9"/>
      <c r="AG51" s="9"/>
      <c r="AH51" s="9"/>
      <c r="AI51" s="9"/>
      <c r="AJ51" s="9"/>
      <c r="AK51" s="17"/>
      <c r="AL51" s="7" t="b">
        <f>AND(ISBLANK(Table1[[#This Row],[Menge]]),Table1[[#This Row],[Gerichte mit dieser Zutat]]&gt;0)</f>
        <v>0</v>
      </c>
    </row>
    <row r="52" spans="1:38" x14ac:dyDescent="0.2">
      <c r="A52" s="15" t="s">
        <v>68</v>
      </c>
      <c r="B52" s="9" t="s">
        <v>57</v>
      </c>
      <c r="C52" s="9">
        <v>20</v>
      </c>
      <c r="D52" s="7" t="s">
        <v>122</v>
      </c>
      <c r="E52" s="7">
        <f t="shared" si="1"/>
        <v>7</v>
      </c>
      <c r="F52" s="14"/>
      <c r="G52" s="14"/>
      <c r="H52" s="14"/>
      <c r="I52" s="14"/>
      <c r="J52" s="14"/>
      <c r="K52" s="14"/>
      <c r="L52" s="14"/>
      <c r="M52" s="14"/>
      <c r="N52" s="9"/>
      <c r="O52" s="7"/>
      <c r="P52" s="7" t="s">
        <v>126</v>
      </c>
      <c r="Q52" s="9"/>
      <c r="R52" s="9"/>
      <c r="S52" s="7" t="s">
        <v>126</v>
      </c>
      <c r="T52" s="7" t="s">
        <v>126</v>
      </c>
      <c r="U52" s="9"/>
      <c r="V52" s="9"/>
      <c r="W52" s="7" t="s">
        <v>126</v>
      </c>
      <c r="X52" s="7"/>
      <c r="Y52" s="7" t="s">
        <v>126</v>
      </c>
      <c r="Z52" s="9"/>
      <c r="AA52" s="7" t="s">
        <v>126</v>
      </c>
      <c r="AB52" s="9"/>
      <c r="AC52" s="7" t="s">
        <v>126</v>
      </c>
      <c r="AD52" s="9"/>
      <c r="AE52" s="9"/>
      <c r="AF52" s="9"/>
      <c r="AG52" s="9"/>
      <c r="AH52" s="9"/>
      <c r="AI52" s="9"/>
      <c r="AJ52" s="9"/>
      <c r="AK52" s="17"/>
      <c r="AL52" s="7" t="b">
        <f>AND(ISBLANK(Table1[[#This Row],[Menge]]),Table1[[#This Row],[Gerichte mit dieser Zutat]]&gt;0)</f>
        <v>0</v>
      </c>
    </row>
    <row r="53" spans="1:38" x14ac:dyDescent="0.2">
      <c r="A53" s="15" t="s">
        <v>80</v>
      </c>
      <c r="B53" s="9" t="s">
        <v>116</v>
      </c>
      <c r="C53" s="9">
        <v>12</v>
      </c>
      <c r="D53" s="7" t="s">
        <v>122</v>
      </c>
      <c r="E53" s="7">
        <f t="shared" si="1"/>
        <v>1</v>
      </c>
      <c r="F53" s="14"/>
      <c r="G53" s="14"/>
      <c r="H53" s="14"/>
      <c r="I53" s="14"/>
      <c r="J53" s="14"/>
      <c r="K53" s="14"/>
      <c r="L53" s="14"/>
      <c r="M53" s="14"/>
      <c r="N53" s="9"/>
      <c r="O53" s="7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7" t="s">
        <v>126</v>
      </c>
      <c r="AC53" s="9"/>
      <c r="AD53" s="9"/>
      <c r="AE53" s="9"/>
      <c r="AF53" s="9"/>
      <c r="AG53" s="9"/>
      <c r="AH53" s="9"/>
      <c r="AI53" s="9"/>
      <c r="AJ53" s="9"/>
      <c r="AK53" s="17"/>
      <c r="AL53" s="7" t="b">
        <f>AND(ISBLANK(Table1[[#This Row],[Menge]]),Table1[[#This Row],[Gerichte mit dieser Zutat]]&gt;0)</f>
        <v>0</v>
      </c>
    </row>
    <row r="54" spans="1:38" x14ac:dyDescent="0.2">
      <c r="A54" s="15" t="s">
        <v>80</v>
      </c>
      <c r="B54" s="8" t="s">
        <v>81</v>
      </c>
      <c r="C54" s="9">
        <v>2</v>
      </c>
      <c r="D54" s="7" t="s">
        <v>17</v>
      </c>
      <c r="E54" s="7">
        <f t="shared" si="1"/>
        <v>2</v>
      </c>
      <c r="F54" s="14"/>
      <c r="G54" s="14"/>
      <c r="H54" s="14"/>
      <c r="I54" s="14"/>
      <c r="J54" s="14"/>
      <c r="K54" s="14"/>
      <c r="L54" s="14"/>
      <c r="M54" s="14"/>
      <c r="N54" s="9"/>
      <c r="O54" s="7"/>
      <c r="P54" s="7" t="s">
        <v>126</v>
      </c>
      <c r="Q54" s="9"/>
      <c r="R54" s="9"/>
      <c r="S54" s="7" t="s">
        <v>126</v>
      </c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17"/>
      <c r="AL54" s="7" t="b">
        <f>AND(ISBLANK(Table1[[#This Row],[Menge]]),Table1[[#This Row],[Gerichte mit dieser Zutat]]&gt;0)</f>
        <v>0</v>
      </c>
    </row>
    <row r="55" spans="1:38" x14ac:dyDescent="0.2">
      <c r="A55" s="15" t="s">
        <v>80</v>
      </c>
      <c r="B55" s="7" t="s">
        <v>136</v>
      </c>
      <c r="C55" s="9">
        <v>1</v>
      </c>
      <c r="D55" s="7" t="s">
        <v>17</v>
      </c>
      <c r="E55" s="7">
        <f t="shared" si="1"/>
        <v>2</v>
      </c>
      <c r="F55" s="14"/>
      <c r="G55" s="14"/>
      <c r="H55" s="14"/>
      <c r="I55" s="14"/>
      <c r="J55" s="14"/>
      <c r="K55" s="14"/>
      <c r="L55" s="14"/>
      <c r="M55" s="14"/>
      <c r="N55" s="9"/>
      <c r="O55" s="7"/>
      <c r="P55" s="9"/>
      <c r="Q55" s="9"/>
      <c r="R55" s="7" t="s">
        <v>126</v>
      </c>
      <c r="S55" s="9"/>
      <c r="T55" s="9"/>
      <c r="U55" s="7" t="s">
        <v>126</v>
      </c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17"/>
      <c r="AL55" s="7" t="b">
        <f>AND(ISBLANK(Table1[[#This Row],[Menge]]),Table1[[#This Row],[Gerichte mit dieser Zutat]]&gt;0)</f>
        <v>0</v>
      </c>
    </row>
    <row r="56" spans="1:38" x14ac:dyDescent="0.2">
      <c r="A56" s="15" t="s">
        <v>80</v>
      </c>
      <c r="B56" s="8" t="s">
        <v>106</v>
      </c>
      <c r="C56" s="9">
        <v>1</v>
      </c>
      <c r="D56" s="7" t="s">
        <v>17</v>
      </c>
      <c r="E56" s="7">
        <f t="shared" si="1"/>
        <v>1</v>
      </c>
      <c r="F56" s="14"/>
      <c r="G56" s="14"/>
      <c r="H56" s="14"/>
      <c r="I56" s="14"/>
      <c r="J56" s="14"/>
      <c r="K56" s="14"/>
      <c r="L56" s="14"/>
      <c r="M56" s="14"/>
      <c r="N56" s="9"/>
      <c r="O56" s="7"/>
      <c r="P56" s="9"/>
      <c r="Q56" s="7" t="s">
        <v>126</v>
      </c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17"/>
      <c r="AL56" s="7" t="b">
        <f>AND(ISBLANK(Table1[[#This Row],[Menge]]),Table1[[#This Row],[Gerichte mit dieser Zutat]]&gt;0)</f>
        <v>0</v>
      </c>
    </row>
    <row r="57" spans="1:38" x14ac:dyDescent="0.2">
      <c r="A57" s="15" t="s">
        <v>80</v>
      </c>
      <c r="B57" s="8" t="s">
        <v>131</v>
      </c>
      <c r="C57" s="9">
        <v>2</v>
      </c>
      <c r="D57" s="7" t="s">
        <v>130</v>
      </c>
      <c r="E57" s="7">
        <f t="shared" si="1"/>
        <v>1</v>
      </c>
      <c r="F57" s="14"/>
      <c r="G57" s="14"/>
      <c r="H57" s="14"/>
      <c r="I57" s="14"/>
      <c r="J57" s="14"/>
      <c r="K57" s="14"/>
      <c r="L57" s="14"/>
      <c r="M57" s="14"/>
      <c r="N57" s="9"/>
      <c r="O57" s="7"/>
      <c r="P57" s="9"/>
      <c r="Q57" s="9"/>
      <c r="R57" s="9"/>
      <c r="S57" s="9"/>
      <c r="T57" s="9"/>
      <c r="U57" s="9"/>
      <c r="V57" s="9"/>
      <c r="W57" s="7" t="s">
        <v>126</v>
      </c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17"/>
      <c r="AL57" s="7" t="b">
        <f>AND(ISBLANK(Table1[[#This Row],[Menge]]),Table1[[#This Row],[Gerichte mit dieser Zutat]]&gt;0)</f>
        <v>0</v>
      </c>
    </row>
    <row r="58" spans="1:38" x14ac:dyDescent="0.2">
      <c r="A58" s="15" t="s">
        <v>70</v>
      </c>
      <c r="B58" s="8" t="s">
        <v>111</v>
      </c>
      <c r="C58" s="9"/>
      <c r="D58" s="7"/>
      <c r="E58" s="7">
        <f t="shared" si="1"/>
        <v>0</v>
      </c>
      <c r="F58" s="14"/>
      <c r="G58" s="14"/>
      <c r="H58" s="14"/>
      <c r="I58" s="14"/>
      <c r="J58" s="14"/>
      <c r="K58" s="14"/>
      <c r="L58" s="14"/>
      <c r="M58" s="14"/>
      <c r="N58" s="9"/>
      <c r="O58" s="7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17"/>
      <c r="AL58" s="7" t="b">
        <f>AND(ISBLANK(Table1[[#This Row],[Menge]]),Table1[[#This Row],[Gerichte mit dieser Zutat]]&gt;0)</f>
        <v>0</v>
      </c>
    </row>
    <row r="59" spans="1:38" x14ac:dyDescent="0.2">
      <c r="A59" s="15" t="s">
        <v>70</v>
      </c>
      <c r="B59" s="7" t="s">
        <v>110</v>
      </c>
      <c r="C59" s="9">
        <v>1</v>
      </c>
      <c r="D59" s="7" t="s">
        <v>125</v>
      </c>
      <c r="E59" s="7">
        <f t="shared" si="1"/>
        <v>1</v>
      </c>
      <c r="F59" s="14"/>
      <c r="G59" s="14"/>
      <c r="H59" s="14"/>
      <c r="I59" s="14"/>
      <c r="J59" s="14"/>
      <c r="K59" s="14"/>
      <c r="L59" s="14"/>
      <c r="M59" s="14"/>
      <c r="N59" s="9"/>
      <c r="O59" s="7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7" t="s">
        <v>126</v>
      </c>
      <c r="AK59" s="17"/>
      <c r="AL59" s="7" t="b">
        <f>AND(ISBLANK(Table1[[#This Row],[Menge]]),Table1[[#This Row],[Gerichte mit dieser Zutat]]&gt;0)</f>
        <v>0</v>
      </c>
    </row>
    <row r="60" spans="1:38" x14ac:dyDescent="0.2">
      <c r="A60" s="15" t="s">
        <v>70</v>
      </c>
      <c r="B60" s="9" t="s">
        <v>112</v>
      </c>
      <c r="C60" s="9">
        <v>1</v>
      </c>
      <c r="D60" s="7" t="s">
        <v>76</v>
      </c>
      <c r="E60" s="7">
        <f t="shared" si="1"/>
        <v>1</v>
      </c>
      <c r="F60" s="14"/>
      <c r="G60" s="14"/>
      <c r="H60" s="14"/>
      <c r="I60" s="14"/>
      <c r="J60" s="14"/>
      <c r="K60" s="14"/>
      <c r="L60" s="14"/>
      <c r="M60" s="14"/>
      <c r="N60" s="9"/>
      <c r="O60" s="7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7" t="s">
        <v>126</v>
      </c>
      <c r="AK60" s="17"/>
      <c r="AL60" s="7" t="b">
        <f>AND(ISBLANK(Table1[[#This Row],[Menge]]),Table1[[#This Row],[Gerichte mit dieser Zutat]]&gt;0)</f>
        <v>0</v>
      </c>
    </row>
    <row r="61" spans="1:38" x14ac:dyDescent="0.2">
      <c r="A61" s="15" t="s">
        <v>70</v>
      </c>
      <c r="B61" s="8" t="s">
        <v>65</v>
      </c>
      <c r="C61" s="9">
        <v>1</v>
      </c>
      <c r="D61" s="7" t="s">
        <v>76</v>
      </c>
      <c r="E61" s="7">
        <f t="shared" si="1"/>
        <v>1</v>
      </c>
      <c r="F61" s="14"/>
      <c r="G61" s="14"/>
      <c r="H61" s="14"/>
      <c r="I61" s="14"/>
      <c r="J61" s="14"/>
      <c r="K61" s="14"/>
      <c r="L61" s="14"/>
      <c r="M61" s="14"/>
      <c r="N61" s="9"/>
      <c r="O61" s="7"/>
      <c r="P61" s="9"/>
      <c r="Q61" s="9"/>
      <c r="R61" s="9"/>
      <c r="S61" s="9"/>
      <c r="T61" s="9"/>
      <c r="U61" s="9"/>
      <c r="V61" s="9"/>
      <c r="W61" s="9"/>
      <c r="X61" s="7" t="s">
        <v>126</v>
      </c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17"/>
      <c r="AL61" s="7" t="b">
        <f>AND(ISBLANK(Table1[[#This Row],[Menge]]),Table1[[#This Row],[Gerichte mit dieser Zutat]]&gt;0)</f>
        <v>0</v>
      </c>
    </row>
    <row r="62" spans="1:38" x14ac:dyDescent="0.2">
      <c r="A62" s="15" t="s">
        <v>70</v>
      </c>
      <c r="B62" s="8" t="s">
        <v>63</v>
      </c>
      <c r="C62" s="9">
        <v>1</v>
      </c>
      <c r="D62" s="7" t="s">
        <v>128</v>
      </c>
      <c r="E62" s="7">
        <f t="shared" si="1"/>
        <v>2</v>
      </c>
      <c r="F62" s="14"/>
      <c r="G62" s="14"/>
      <c r="H62" s="14"/>
      <c r="I62" s="14"/>
      <c r="J62" s="14"/>
      <c r="K62" s="14"/>
      <c r="L62" s="14"/>
      <c r="M62" s="14"/>
      <c r="N62" s="9"/>
      <c r="O62" s="7"/>
      <c r="P62" s="9"/>
      <c r="Q62" s="9"/>
      <c r="R62" s="9"/>
      <c r="S62" s="9"/>
      <c r="T62" s="7" t="s">
        <v>126</v>
      </c>
      <c r="U62" s="9"/>
      <c r="V62" s="9"/>
      <c r="W62" s="9"/>
      <c r="X62" s="9"/>
      <c r="Y62" s="9"/>
      <c r="Z62" s="9"/>
      <c r="AA62" s="9"/>
      <c r="AB62" s="9"/>
      <c r="AC62" s="7" t="s">
        <v>126</v>
      </c>
      <c r="AD62" s="9"/>
      <c r="AE62" s="9"/>
      <c r="AF62" s="9"/>
      <c r="AG62" s="9"/>
      <c r="AH62" s="9"/>
      <c r="AI62" s="9"/>
      <c r="AJ62" s="9"/>
      <c r="AK62" s="17"/>
      <c r="AL62" s="7" t="b">
        <f>AND(ISBLANK(Table1[[#This Row],[Menge]]),Table1[[#This Row],[Gerichte mit dieser Zutat]]&gt;0)</f>
        <v>0</v>
      </c>
    </row>
    <row r="63" spans="1:38" x14ac:dyDescent="0.2">
      <c r="A63" s="15" t="s">
        <v>70</v>
      </c>
      <c r="B63" s="8" t="s">
        <v>107</v>
      </c>
      <c r="C63" s="9">
        <v>1</v>
      </c>
      <c r="D63" s="7" t="s">
        <v>167</v>
      </c>
      <c r="E63" s="7">
        <f t="shared" si="1"/>
        <v>0</v>
      </c>
      <c r="F63" s="14"/>
      <c r="G63" s="14"/>
      <c r="H63" s="14"/>
      <c r="I63" s="14"/>
      <c r="J63" s="14"/>
      <c r="K63" s="14"/>
      <c r="L63" s="14"/>
      <c r="M63" s="14"/>
      <c r="N63" s="9"/>
      <c r="O63" s="7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  <c r="AK63" s="17"/>
      <c r="AL63" s="7" t="b">
        <f>AND(ISBLANK(Table1[[#This Row],[Menge]]),Table1[[#This Row],[Gerichte mit dieser Zutat]]&gt;0)</f>
        <v>0</v>
      </c>
    </row>
    <row r="64" spans="1:38" x14ac:dyDescent="0.2">
      <c r="A64" s="15" t="s">
        <v>70</v>
      </c>
      <c r="B64" s="7" t="s">
        <v>108</v>
      </c>
      <c r="C64" s="9">
        <v>1</v>
      </c>
      <c r="D64" s="7" t="s">
        <v>167</v>
      </c>
      <c r="E64" s="7">
        <f>COUNTIF(F64:AK64,"x")</f>
        <v>0</v>
      </c>
      <c r="F64" s="14"/>
      <c r="G64" s="14"/>
      <c r="H64" s="14"/>
      <c r="I64" s="14"/>
      <c r="J64" s="14"/>
      <c r="K64" s="14"/>
      <c r="L64" s="14"/>
      <c r="M64" s="14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16"/>
      <c r="AL64" s="7" t="b">
        <f>AND(ISBLANK(Table1[[#This Row],[Menge]]),Table1[[#This Row],[Gerichte mit dieser Zutat]]&gt;0)</f>
        <v>0</v>
      </c>
    </row>
    <row r="65" spans="1:38" x14ac:dyDescent="0.2">
      <c r="A65" s="15" t="s">
        <v>70</v>
      </c>
      <c r="B65" s="8" t="s">
        <v>114</v>
      </c>
      <c r="C65" s="9">
        <v>1</v>
      </c>
      <c r="D65" s="7" t="s">
        <v>128</v>
      </c>
      <c r="E65" s="7">
        <f t="shared" si="1"/>
        <v>3</v>
      </c>
      <c r="F65" s="14"/>
      <c r="G65" s="14"/>
      <c r="H65" s="14"/>
      <c r="I65" s="14"/>
      <c r="J65" s="14"/>
      <c r="K65" s="14"/>
      <c r="L65" s="14"/>
      <c r="M65" s="14"/>
      <c r="N65" s="9"/>
      <c r="O65" s="7"/>
      <c r="P65" s="7" t="s">
        <v>126</v>
      </c>
      <c r="Q65" s="9"/>
      <c r="R65" s="9"/>
      <c r="S65" s="7" t="s">
        <v>126</v>
      </c>
      <c r="T65" s="9"/>
      <c r="U65" s="9"/>
      <c r="V65" s="7" t="s">
        <v>126</v>
      </c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17"/>
      <c r="AL65" s="7" t="b">
        <f>AND(ISBLANK(Table1[[#This Row],[Menge]]),Table1[[#This Row],[Gerichte mit dieser Zutat]]&gt;0)</f>
        <v>0</v>
      </c>
    </row>
    <row r="66" spans="1:38" x14ac:dyDescent="0.2">
      <c r="A66" s="15" t="s">
        <v>70</v>
      </c>
      <c r="B66" s="8" t="s">
        <v>104</v>
      </c>
      <c r="C66" s="9">
        <v>1</v>
      </c>
      <c r="D66" s="7" t="s">
        <v>129</v>
      </c>
      <c r="E66" s="7">
        <f t="shared" ref="E66:E92" si="2">COUNTIF(F66:AK66,"x")</f>
        <v>1</v>
      </c>
      <c r="F66" s="14"/>
      <c r="G66" s="14"/>
      <c r="H66" s="14"/>
      <c r="I66" s="14"/>
      <c r="J66" s="14"/>
      <c r="K66" s="14"/>
      <c r="L66" s="14"/>
      <c r="M66" s="14"/>
      <c r="N66" s="9"/>
      <c r="O66" s="7"/>
      <c r="P66" s="9"/>
      <c r="Q66" s="7" t="s">
        <v>126</v>
      </c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17"/>
      <c r="AL66" s="7" t="b">
        <f>AND(ISBLANK(Table1[[#This Row],[Menge]]),Table1[[#This Row],[Gerichte mit dieser Zutat]]&gt;0)</f>
        <v>0</v>
      </c>
    </row>
    <row r="67" spans="1:38" x14ac:dyDescent="0.2">
      <c r="A67" s="15" t="s">
        <v>73</v>
      </c>
      <c r="B67" s="9" t="s">
        <v>48</v>
      </c>
      <c r="C67" s="9">
        <v>20</v>
      </c>
      <c r="D67" s="7" t="s">
        <v>122</v>
      </c>
      <c r="E67" s="7">
        <f t="shared" si="2"/>
        <v>0</v>
      </c>
      <c r="F67" s="14"/>
      <c r="G67" s="14"/>
      <c r="H67" s="14"/>
      <c r="I67" s="14"/>
      <c r="J67" s="14"/>
      <c r="K67" s="14"/>
      <c r="L67" s="14"/>
      <c r="M67" s="14"/>
      <c r="N67" s="9"/>
      <c r="O67" s="7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  <c r="AJ67" s="9"/>
      <c r="AK67" s="17"/>
      <c r="AL67" s="7" t="b">
        <f>AND(ISBLANK(Table1[[#This Row],[Menge]]),Table1[[#This Row],[Gerichte mit dieser Zutat]]&gt;0)</f>
        <v>0</v>
      </c>
    </row>
    <row r="68" spans="1:38" x14ac:dyDescent="0.2">
      <c r="A68" s="15" t="s">
        <v>73</v>
      </c>
      <c r="B68" s="9" t="s">
        <v>49</v>
      </c>
      <c r="C68" s="9"/>
      <c r="D68" s="9"/>
      <c r="E68" s="7">
        <f t="shared" si="2"/>
        <v>0</v>
      </c>
      <c r="F68" s="14"/>
      <c r="G68" s="14"/>
      <c r="H68" s="14"/>
      <c r="I68" s="14"/>
      <c r="J68" s="14"/>
      <c r="K68" s="14"/>
      <c r="L68" s="14"/>
      <c r="M68" s="14"/>
      <c r="N68" s="9"/>
      <c r="O68" s="7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  <c r="AJ68" s="9"/>
      <c r="AK68" s="17"/>
      <c r="AL68" s="7" t="b">
        <f>AND(ISBLANK(Table1[[#This Row],[Menge]]),Table1[[#This Row],[Gerichte mit dieser Zutat]]&gt;0)</f>
        <v>0</v>
      </c>
    </row>
    <row r="69" spans="1:38" x14ac:dyDescent="0.2">
      <c r="A69" s="15" t="s">
        <v>73</v>
      </c>
      <c r="B69" s="9" t="s">
        <v>51</v>
      </c>
      <c r="C69" s="9">
        <v>20</v>
      </c>
      <c r="D69" s="7" t="s">
        <v>122</v>
      </c>
      <c r="E69" s="7">
        <f t="shared" si="2"/>
        <v>0</v>
      </c>
      <c r="F69" s="14"/>
      <c r="G69" s="14"/>
      <c r="H69" s="14"/>
      <c r="I69" s="14"/>
      <c r="J69" s="14"/>
      <c r="K69" s="14"/>
      <c r="L69" s="14"/>
      <c r="M69" s="14"/>
      <c r="N69" s="9"/>
      <c r="O69" s="7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  <c r="AJ69" s="9"/>
      <c r="AK69" s="17"/>
      <c r="AL69" s="7" t="b">
        <f>AND(ISBLANK(Table1[[#This Row],[Menge]]),Table1[[#This Row],[Gerichte mit dieser Zutat]]&gt;0)</f>
        <v>0</v>
      </c>
    </row>
    <row r="70" spans="1:38" x14ac:dyDescent="0.2">
      <c r="A70" s="15" t="s">
        <v>85</v>
      </c>
      <c r="B70" s="9" t="s">
        <v>25</v>
      </c>
      <c r="C70" s="9">
        <v>6</v>
      </c>
      <c r="D70" s="9" t="s">
        <v>17</v>
      </c>
      <c r="E70" s="7">
        <f t="shared" si="2"/>
        <v>0</v>
      </c>
      <c r="F70" s="14"/>
      <c r="G70" s="14"/>
      <c r="H70" s="14"/>
      <c r="I70" s="14"/>
      <c r="J70" s="14"/>
      <c r="K70" s="14"/>
      <c r="L70" s="14"/>
      <c r="M70" s="14"/>
      <c r="N70" s="9"/>
      <c r="O70" s="7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  <c r="AJ70" s="9"/>
      <c r="AK70" s="17"/>
      <c r="AL70" s="7" t="b">
        <f>AND(ISBLANK(Table1[[#This Row],[Menge]]),Table1[[#This Row],[Gerichte mit dieser Zutat]]&gt;0)</f>
        <v>0</v>
      </c>
    </row>
    <row r="71" spans="1:38" x14ac:dyDescent="0.2">
      <c r="A71" s="15" t="s">
        <v>85</v>
      </c>
      <c r="B71" s="9" t="s">
        <v>26</v>
      </c>
      <c r="C71" s="9">
        <v>2</v>
      </c>
      <c r="D71" s="9" t="s">
        <v>17</v>
      </c>
      <c r="E71" s="7">
        <f t="shared" si="2"/>
        <v>0</v>
      </c>
      <c r="F71" s="14"/>
      <c r="G71" s="14"/>
      <c r="H71" s="14"/>
      <c r="I71" s="14"/>
      <c r="J71" s="14"/>
      <c r="K71" s="14"/>
      <c r="L71" s="14"/>
      <c r="M71" s="14"/>
      <c r="N71" s="9"/>
      <c r="O71" s="7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9"/>
      <c r="AJ71" s="9"/>
      <c r="AK71" s="17"/>
      <c r="AL71" s="7" t="b">
        <f>AND(ISBLANK(Table1[[#This Row],[Menge]]),Table1[[#This Row],[Gerichte mit dieser Zutat]]&gt;0)</f>
        <v>0</v>
      </c>
    </row>
    <row r="72" spans="1:38" x14ac:dyDescent="0.2">
      <c r="A72" s="15" t="s">
        <v>85</v>
      </c>
      <c r="B72" s="9" t="s">
        <v>27</v>
      </c>
      <c r="C72" s="9">
        <v>20</v>
      </c>
      <c r="D72" s="9" t="s">
        <v>28</v>
      </c>
      <c r="E72" s="7">
        <f t="shared" si="2"/>
        <v>0</v>
      </c>
      <c r="F72" s="14"/>
      <c r="G72" s="14"/>
      <c r="H72" s="14"/>
      <c r="I72" s="14"/>
      <c r="J72" s="14"/>
      <c r="K72" s="14"/>
      <c r="L72" s="14"/>
      <c r="M72" s="14"/>
      <c r="N72" s="9"/>
      <c r="O72" s="7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9"/>
      <c r="AJ72" s="9"/>
      <c r="AK72" s="17"/>
      <c r="AL72" s="7" t="b">
        <f>AND(ISBLANK(Table1[[#This Row],[Menge]]),Table1[[#This Row],[Gerichte mit dieser Zutat]]&gt;0)</f>
        <v>0</v>
      </c>
    </row>
    <row r="73" spans="1:38" x14ac:dyDescent="0.2">
      <c r="A73" s="15" t="s">
        <v>138</v>
      </c>
      <c r="B73" s="9" t="s">
        <v>117</v>
      </c>
      <c r="C73" s="8">
        <v>1</v>
      </c>
      <c r="D73" s="7" t="s">
        <v>125</v>
      </c>
      <c r="E73" s="7">
        <f t="shared" si="2"/>
        <v>0</v>
      </c>
      <c r="F73" s="14"/>
      <c r="G73" s="14"/>
      <c r="H73" s="14"/>
      <c r="I73" s="14"/>
      <c r="J73" s="14"/>
      <c r="K73" s="14"/>
      <c r="L73" s="14"/>
      <c r="M73" s="14"/>
      <c r="N73" s="9"/>
      <c r="O73" s="7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9"/>
      <c r="AJ73" s="9"/>
      <c r="AK73" s="17"/>
      <c r="AL73" s="7" t="b">
        <f>AND(ISBLANK(Table1[[#This Row],[Menge]]),Table1[[#This Row],[Gerichte mit dieser Zutat]]&gt;0)</f>
        <v>0</v>
      </c>
    </row>
    <row r="74" spans="1:38" x14ac:dyDescent="0.2">
      <c r="A74" s="15" t="s">
        <v>138</v>
      </c>
      <c r="B74" s="9" t="s">
        <v>118</v>
      </c>
      <c r="C74" s="8">
        <v>1</v>
      </c>
      <c r="D74" s="7" t="s">
        <v>122</v>
      </c>
      <c r="E74" s="7">
        <f t="shared" si="2"/>
        <v>0</v>
      </c>
      <c r="F74" s="14"/>
      <c r="G74" s="14"/>
      <c r="H74" s="14"/>
      <c r="I74" s="14"/>
      <c r="J74" s="14"/>
      <c r="K74" s="14"/>
      <c r="L74" s="14"/>
      <c r="M74" s="14"/>
      <c r="N74" s="9"/>
      <c r="O74" s="7"/>
      <c r="P74" s="9"/>
      <c r="Q74" s="9"/>
      <c r="R74" s="8"/>
      <c r="S74" s="8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9"/>
      <c r="AK74" s="17"/>
      <c r="AL74" s="7" t="b">
        <f>AND(ISBLANK(Table1[[#This Row],[Menge]]),Table1[[#This Row],[Gerichte mit dieser Zutat]]&gt;0)</f>
        <v>0</v>
      </c>
    </row>
    <row r="75" spans="1:38" x14ac:dyDescent="0.2">
      <c r="A75" s="19" t="s">
        <v>138</v>
      </c>
      <c r="B75" s="20" t="s">
        <v>119</v>
      </c>
      <c r="C75" s="20"/>
      <c r="D75" s="20"/>
      <c r="E75" s="13">
        <f t="shared" si="2"/>
        <v>0</v>
      </c>
      <c r="F75" s="21"/>
      <c r="G75" s="21"/>
      <c r="H75" s="21"/>
      <c r="I75" s="21"/>
      <c r="J75" s="21"/>
      <c r="K75" s="21"/>
      <c r="L75" s="21"/>
      <c r="M75" s="21"/>
      <c r="N75" s="20"/>
      <c r="O75" s="13"/>
      <c r="P75" s="20"/>
      <c r="Q75" s="20"/>
      <c r="R75" s="22"/>
      <c r="S75" s="22"/>
      <c r="T75" s="20"/>
      <c r="U75" s="20"/>
      <c r="V75" s="20"/>
      <c r="W75" s="20"/>
      <c r="X75" s="20"/>
      <c r="Y75" s="20"/>
      <c r="Z75" s="20"/>
      <c r="AA75" s="20"/>
      <c r="AB75" s="20"/>
      <c r="AC75" s="20"/>
      <c r="AD75" s="20"/>
      <c r="AE75" s="20"/>
      <c r="AF75" s="20"/>
      <c r="AG75" s="20"/>
      <c r="AH75" s="20"/>
      <c r="AI75" s="20"/>
      <c r="AJ75" s="20"/>
      <c r="AK75" s="23"/>
      <c r="AL75" s="7" t="b">
        <f>AND(ISBLANK(Table1[[#This Row],[Menge]]),Table1[[#This Row],[Gerichte mit dieser Zutat]]&gt;0)</f>
        <v>0</v>
      </c>
    </row>
    <row r="76" spans="1:38" x14ac:dyDescent="0.2">
      <c r="A76" s="15" t="s">
        <v>75</v>
      </c>
      <c r="B76" s="7" t="s">
        <v>8</v>
      </c>
      <c r="C76" s="7">
        <v>50</v>
      </c>
      <c r="D76" s="7" t="s">
        <v>0</v>
      </c>
      <c r="E76" s="14">
        <f t="shared" si="2"/>
        <v>0</v>
      </c>
      <c r="F76" s="14"/>
      <c r="G76" s="14"/>
      <c r="H76" s="14"/>
      <c r="I76" s="14"/>
      <c r="J76" s="14"/>
      <c r="K76" s="14"/>
      <c r="L76" s="14"/>
      <c r="M76" s="14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16"/>
      <c r="AL76" s="7" t="b">
        <f>AND(ISBLANK(Table1[[#This Row],[Menge]]),Table1[[#This Row],[Gerichte mit dieser Zutat]]&gt;0)</f>
        <v>0</v>
      </c>
    </row>
    <row r="77" spans="1:38" x14ac:dyDescent="0.2">
      <c r="A77" s="15" t="s">
        <v>75</v>
      </c>
      <c r="B77" s="7" t="s">
        <v>9</v>
      </c>
      <c r="C77" s="7">
        <v>2</v>
      </c>
      <c r="D77" s="7" t="s">
        <v>0</v>
      </c>
      <c r="E77" s="14">
        <f t="shared" si="2"/>
        <v>0</v>
      </c>
      <c r="F77" s="14"/>
      <c r="G77" s="14"/>
      <c r="H77" s="14"/>
      <c r="I77" s="14"/>
      <c r="J77" s="14"/>
      <c r="K77" s="14"/>
      <c r="L77" s="14"/>
      <c r="M77" s="14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16"/>
      <c r="AL77" s="7" t="b">
        <f>AND(ISBLANK(Table1[[#This Row],[Menge]]),Table1[[#This Row],[Gerichte mit dieser Zutat]]&gt;0)</f>
        <v>0</v>
      </c>
    </row>
    <row r="78" spans="1:38" x14ac:dyDescent="0.2">
      <c r="A78" s="15" t="s">
        <v>75</v>
      </c>
      <c r="B78" s="7" t="s">
        <v>13</v>
      </c>
      <c r="C78" s="7">
        <v>2</v>
      </c>
      <c r="D78" s="7" t="s">
        <v>0</v>
      </c>
      <c r="E78" s="14">
        <f t="shared" si="2"/>
        <v>0</v>
      </c>
      <c r="F78" s="14"/>
      <c r="G78" s="14"/>
      <c r="H78" s="14"/>
      <c r="I78" s="14"/>
      <c r="J78" s="14"/>
      <c r="K78" s="14"/>
      <c r="L78" s="14"/>
      <c r="M78" s="14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16"/>
      <c r="AL78" s="7" t="b">
        <f>AND(ISBLANK(Table1[[#This Row],[Menge]]),Table1[[#This Row],[Gerichte mit dieser Zutat]]&gt;0)</f>
        <v>0</v>
      </c>
    </row>
    <row r="79" spans="1:38" x14ac:dyDescent="0.2">
      <c r="A79" s="15" t="s">
        <v>75</v>
      </c>
      <c r="B79" s="7" t="s">
        <v>24</v>
      </c>
      <c r="C79" s="7">
        <v>12</v>
      </c>
      <c r="D79" s="7" t="s">
        <v>0</v>
      </c>
      <c r="E79" s="14">
        <f t="shared" si="2"/>
        <v>0</v>
      </c>
      <c r="F79" s="14"/>
      <c r="G79" s="14"/>
      <c r="H79" s="14"/>
      <c r="I79" s="14"/>
      <c r="J79" s="14"/>
      <c r="K79" s="14"/>
      <c r="L79" s="14"/>
      <c r="M79" s="14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16"/>
      <c r="AL79" s="7" t="b">
        <f>AND(ISBLANK(Table1[[#This Row],[Menge]]),Table1[[#This Row],[Gerichte mit dieser Zutat]]&gt;0)</f>
        <v>0</v>
      </c>
    </row>
    <row r="80" spans="1:38" x14ac:dyDescent="0.2">
      <c r="A80" s="15" t="s">
        <v>75</v>
      </c>
      <c r="B80" s="7" t="s">
        <v>56</v>
      </c>
      <c r="C80" s="7">
        <v>20</v>
      </c>
      <c r="D80" s="7" t="s">
        <v>0</v>
      </c>
      <c r="E80" s="14">
        <f t="shared" si="2"/>
        <v>0</v>
      </c>
      <c r="F80" s="14"/>
      <c r="G80" s="14"/>
      <c r="H80" s="14"/>
      <c r="I80" s="14"/>
      <c r="J80" s="14"/>
      <c r="K80" s="14"/>
      <c r="L80" s="14"/>
      <c r="M80" s="14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16"/>
      <c r="AL80" s="7" t="b">
        <f>AND(ISBLANK(Table1[[#This Row],[Menge]]),Table1[[#This Row],[Gerichte mit dieser Zutat]]&gt;0)</f>
        <v>0</v>
      </c>
    </row>
    <row r="81" spans="1:38" x14ac:dyDescent="0.2">
      <c r="A81" s="15" t="s">
        <v>75</v>
      </c>
      <c r="B81" s="7" t="s">
        <v>10</v>
      </c>
      <c r="C81" s="7">
        <v>10</v>
      </c>
      <c r="D81" s="44" t="s">
        <v>76</v>
      </c>
      <c r="E81" s="14">
        <f t="shared" si="2"/>
        <v>0</v>
      </c>
      <c r="F81" s="14"/>
      <c r="G81" s="14"/>
      <c r="H81" s="14"/>
      <c r="I81" s="14"/>
      <c r="J81" s="14"/>
      <c r="K81" s="14"/>
      <c r="L81" s="14"/>
      <c r="M81" s="14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16"/>
      <c r="AL81" s="7" t="b">
        <f>AND(ISBLANK(Table1[[#This Row],[Menge]]),Table1[[#This Row],[Gerichte mit dieser Zutat]]&gt;0)</f>
        <v>0</v>
      </c>
    </row>
    <row r="82" spans="1:38" x14ac:dyDescent="0.2">
      <c r="A82" s="15" t="s">
        <v>75</v>
      </c>
      <c r="B82" s="7" t="s">
        <v>11</v>
      </c>
      <c r="C82" s="7">
        <v>10</v>
      </c>
      <c r="D82" s="44" t="s">
        <v>168</v>
      </c>
      <c r="E82" s="14">
        <f t="shared" si="2"/>
        <v>0</v>
      </c>
      <c r="F82" s="14"/>
      <c r="G82" s="14"/>
      <c r="H82" s="14"/>
      <c r="I82" s="14"/>
      <c r="J82" s="14"/>
      <c r="K82" s="14"/>
      <c r="L82" s="14"/>
      <c r="M82" s="14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16"/>
      <c r="AL82" s="7" t="b">
        <f>AND(ISBLANK(Table1[[#This Row],[Menge]]),Table1[[#This Row],[Gerichte mit dieser Zutat]]&gt;0)</f>
        <v>0</v>
      </c>
    </row>
    <row r="83" spans="1:38" x14ac:dyDescent="0.2">
      <c r="A83" s="15" t="s">
        <v>75</v>
      </c>
      <c r="B83" s="7" t="s">
        <v>12</v>
      </c>
      <c r="C83" s="7">
        <v>5</v>
      </c>
      <c r="D83" s="44" t="s">
        <v>73</v>
      </c>
      <c r="E83" s="14">
        <f t="shared" si="2"/>
        <v>0</v>
      </c>
      <c r="F83" s="14"/>
      <c r="G83" s="14"/>
      <c r="H83" s="14"/>
      <c r="I83" s="14"/>
      <c r="J83" s="14"/>
      <c r="K83" s="14"/>
      <c r="L83" s="14"/>
      <c r="M83" s="14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16"/>
      <c r="AL83" s="7" t="b">
        <f>AND(ISBLANK(Table1[[#This Row],[Menge]]),Table1[[#This Row],[Gerichte mit dieser Zutat]]&gt;0)</f>
        <v>0</v>
      </c>
    </row>
    <row r="84" spans="1:38" x14ac:dyDescent="0.2">
      <c r="A84" s="19" t="s">
        <v>75</v>
      </c>
      <c r="B84" s="13" t="s">
        <v>103</v>
      </c>
      <c r="C84" s="13">
        <v>10</v>
      </c>
      <c r="D84" s="45" t="s">
        <v>130</v>
      </c>
      <c r="E84" s="21">
        <f t="shared" si="2"/>
        <v>0</v>
      </c>
      <c r="F84" s="21"/>
      <c r="G84" s="21"/>
      <c r="H84" s="21"/>
      <c r="I84" s="21"/>
      <c r="J84" s="21"/>
      <c r="K84" s="21"/>
      <c r="L84" s="21"/>
      <c r="M84" s="21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  <c r="AA84" s="13"/>
      <c r="AB84" s="13"/>
      <c r="AC84" s="13"/>
      <c r="AD84" s="13"/>
      <c r="AE84" s="13"/>
      <c r="AF84" s="13"/>
      <c r="AG84" s="13"/>
      <c r="AH84" s="13"/>
      <c r="AI84" s="13"/>
      <c r="AJ84" s="13"/>
      <c r="AK84" s="27"/>
      <c r="AL84" s="7" t="b">
        <f>AND(ISBLANK(Table1[[#This Row],[Menge]]),Table1[[#This Row],[Gerichte mit dieser Zutat]]&gt;0)</f>
        <v>0</v>
      </c>
    </row>
    <row r="85" spans="1:38" x14ac:dyDescent="0.2">
      <c r="A85" s="15" t="s">
        <v>74</v>
      </c>
      <c r="B85" s="7" t="s">
        <v>2</v>
      </c>
      <c r="C85" s="7">
        <v>20</v>
      </c>
      <c r="D85" s="7" t="s">
        <v>0</v>
      </c>
      <c r="E85" s="7">
        <f t="shared" si="2"/>
        <v>0</v>
      </c>
      <c r="F85" s="14"/>
      <c r="G85" s="14"/>
      <c r="H85" s="14"/>
      <c r="I85" s="14"/>
      <c r="J85" s="14"/>
      <c r="K85" s="14"/>
      <c r="L85" s="14"/>
      <c r="M85" s="14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16"/>
      <c r="AL85" s="7" t="b">
        <f>AND(ISBLANK(Table1[[#This Row],[Menge]]),Table1[[#This Row],[Gerichte mit dieser Zutat]]&gt;0)</f>
        <v>0</v>
      </c>
    </row>
    <row r="86" spans="1:38" x14ac:dyDescent="0.2">
      <c r="A86" s="15" t="s">
        <v>74</v>
      </c>
      <c r="B86" s="7" t="s">
        <v>1</v>
      </c>
      <c r="C86" s="7">
        <v>20</v>
      </c>
      <c r="D86" s="7" t="s">
        <v>3</v>
      </c>
      <c r="E86" s="7">
        <f t="shared" si="2"/>
        <v>0</v>
      </c>
      <c r="F86" s="14"/>
      <c r="G86" s="14"/>
      <c r="H86" s="14"/>
      <c r="I86" s="14"/>
      <c r="J86" s="14"/>
      <c r="K86" s="14"/>
      <c r="L86" s="14"/>
      <c r="M86" s="14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16"/>
      <c r="AL86" s="7" t="b">
        <f>AND(ISBLANK(Table1[[#This Row],[Menge]]),Table1[[#This Row],[Gerichte mit dieser Zutat]]&gt;0)</f>
        <v>0</v>
      </c>
    </row>
    <row r="87" spans="1:38" x14ac:dyDescent="0.2">
      <c r="A87" s="15" t="s">
        <v>74</v>
      </c>
      <c r="B87" s="7" t="s">
        <v>4</v>
      </c>
      <c r="C87" s="7">
        <v>10</v>
      </c>
      <c r="D87" s="7" t="s">
        <v>3</v>
      </c>
      <c r="E87" s="7">
        <f t="shared" si="2"/>
        <v>0</v>
      </c>
      <c r="F87" s="14"/>
      <c r="G87" s="14"/>
      <c r="H87" s="14"/>
      <c r="I87" s="14"/>
      <c r="J87" s="14"/>
      <c r="K87" s="14"/>
      <c r="L87" s="14"/>
      <c r="M87" s="14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16"/>
      <c r="AL87" s="7" t="b">
        <f>AND(ISBLANK(Table1[[#This Row],[Menge]]),Table1[[#This Row],[Gerichte mit dieser Zutat]]&gt;0)</f>
        <v>0</v>
      </c>
    </row>
    <row r="88" spans="1:38" x14ac:dyDescent="0.2">
      <c r="A88" s="15" t="s">
        <v>74</v>
      </c>
      <c r="B88" s="7" t="s">
        <v>5</v>
      </c>
      <c r="C88" s="7">
        <v>24</v>
      </c>
      <c r="D88" s="7" t="s">
        <v>0</v>
      </c>
      <c r="E88" s="7">
        <f t="shared" si="2"/>
        <v>0</v>
      </c>
      <c r="F88" s="14"/>
      <c r="G88" s="14"/>
      <c r="H88" s="14"/>
      <c r="I88" s="14"/>
      <c r="J88" s="14"/>
      <c r="K88" s="14"/>
      <c r="L88" s="14"/>
      <c r="M88" s="14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16"/>
      <c r="AL88" s="7" t="b">
        <f>AND(ISBLANK(Table1[[#This Row],[Menge]]),Table1[[#This Row],[Gerichte mit dieser Zutat]]&gt;0)</f>
        <v>0</v>
      </c>
    </row>
    <row r="89" spans="1:38" x14ac:dyDescent="0.2">
      <c r="A89" s="15" t="s">
        <v>74</v>
      </c>
      <c r="B89" s="7" t="s">
        <v>6</v>
      </c>
      <c r="C89" s="7">
        <v>2</v>
      </c>
      <c r="D89" s="7" t="s">
        <v>7</v>
      </c>
      <c r="E89" s="7">
        <f t="shared" si="2"/>
        <v>0</v>
      </c>
      <c r="F89" s="14"/>
      <c r="G89" s="14"/>
      <c r="H89" s="14"/>
      <c r="I89" s="14"/>
      <c r="J89" s="14"/>
      <c r="K89" s="14"/>
      <c r="L89" s="14"/>
      <c r="M89" s="14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16"/>
      <c r="AL89" s="7" t="b">
        <f>AND(ISBLANK(Table1[[#This Row],[Menge]]),Table1[[#This Row],[Gerichte mit dieser Zutat]]&gt;0)</f>
        <v>0</v>
      </c>
    </row>
    <row r="90" spans="1:38" x14ac:dyDescent="0.2">
      <c r="A90" s="15" t="s">
        <v>74</v>
      </c>
      <c r="B90" s="7" t="s">
        <v>38</v>
      </c>
      <c r="C90" s="7">
        <v>12</v>
      </c>
      <c r="D90" s="7" t="s">
        <v>3</v>
      </c>
      <c r="E90" s="7">
        <f t="shared" si="2"/>
        <v>0</v>
      </c>
      <c r="F90" s="14"/>
      <c r="G90" s="14"/>
      <c r="H90" s="14"/>
      <c r="I90" s="14"/>
      <c r="J90" s="14"/>
      <c r="K90" s="14"/>
      <c r="L90" s="14"/>
      <c r="M90" s="14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16"/>
      <c r="AL90" s="7" t="b">
        <f>AND(ISBLANK(Table1[[#This Row],[Menge]]),Table1[[#This Row],[Gerichte mit dieser Zutat]]&gt;0)</f>
        <v>0</v>
      </c>
    </row>
    <row r="91" spans="1:38" x14ac:dyDescent="0.2">
      <c r="A91" s="15" t="s">
        <v>74</v>
      </c>
      <c r="B91" s="7" t="s">
        <v>39</v>
      </c>
      <c r="C91" s="7">
        <v>6</v>
      </c>
      <c r="D91" s="7" t="s">
        <v>3</v>
      </c>
      <c r="E91" s="7">
        <f t="shared" si="2"/>
        <v>0</v>
      </c>
      <c r="F91" s="14"/>
      <c r="G91" s="14"/>
      <c r="H91" s="14"/>
      <c r="I91" s="14"/>
      <c r="J91" s="14"/>
      <c r="K91" s="14"/>
      <c r="L91" s="14"/>
      <c r="M91" s="14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16"/>
      <c r="AL91" s="7" t="b">
        <f>AND(ISBLANK(Table1[[#This Row],[Menge]]),Table1[[#This Row],[Gerichte mit dieser Zutat]]&gt;0)</f>
        <v>0</v>
      </c>
    </row>
    <row r="92" spans="1:38" x14ac:dyDescent="0.2">
      <c r="A92" s="19" t="s">
        <v>74</v>
      </c>
      <c r="B92" s="13" t="s">
        <v>83</v>
      </c>
      <c r="C92" s="13">
        <v>1</v>
      </c>
      <c r="D92" s="13" t="s">
        <v>84</v>
      </c>
      <c r="E92" s="13">
        <f t="shared" si="2"/>
        <v>0</v>
      </c>
      <c r="F92" s="21"/>
      <c r="G92" s="21"/>
      <c r="H92" s="21"/>
      <c r="I92" s="21"/>
      <c r="J92" s="21"/>
      <c r="K92" s="21"/>
      <c r="L92" s="21"/>
      <c r="M92" s="21"/>
      <c r="N92" s="13"/>
      <c r="O92" s="13"/>
      <c r="P92" s="13"/>
      <c r="Q92" s="13"/>
      <c r="R92" s="13"/>
      <c r="S92" s="13"/>
      <c r="T92" s="13"/>
      <c r="U92" s="13"/>
      <c r="V92" s="13"/>
      <c r="W92" s="13"/>
      <c r="X92" s="13"/>
      <c r="Y92" s="13"/>
      <c r="Z92" s="13"/>
      <c r="AA92" s="13"/>
      <c r="AB92" s="13"/>
      <c r="AC92" s="13"/>
      <c r="AD92" s="13"/>
      <c r="AE92" s="13"/>
      <c r="AF92" s="13"/>
      <c r="AG92" s="13"/>
      <c r="AH92" s="13"/>
      <c r="AI92" s="13"/>
      <c r="AJ92" s="13"/>
      <c r="AK92" s="27"/>
      <c r="AL92" s="13" t="b">
        <f>AND(ISBLANK(Table1[[#This Row],[Menge]]),Table1[[#This Row],[Gerichte mit dieser Zutat]]&gt;0)</f>
        <v>0</v>
      </c>
    </row>
    <row r="93" spans="1:38" x14ac:dyDescent="0.2">
      <c r="C93"/>
    </row>
    <row r="94" spans="1:38" ht="17" x14ac:dyDescent="0.2">
      <c r="C94" t="s">
        <v>105</v>
      </c>
      <c r="E94" s="14" t="s">
        <v>151</v>
      </c>
      <c r="F94" s="8">
        <f t="shared" ref="F94:AK94" si="3">COUNTIF(F3:F92,"x")</f>
        <v>14</v>
      </c>
      <c r="G94" s="8">
        <f t="shared" si="3"/>
        <v>14</v>
      </c>
      <c r="H94" s="8">
        <f t="shared" si="3"/>
        <v>12</v>
      </c>
      <c r="I94" s="8">
        <f t="shared" si="3"/>
        <v>10</v>
      </c>
      <c r="J94" s="8">
        <f t="shared" si="3"/>
        <v>10</v>
      </c>
      <c r="K94" s="8">
        <f t="shared" si="3"/>
        <v>10</v>
      </c>
      <c r="L94" s="8">
        <f t="shared" si="3"/>
        <v>10</v>
      </c>
      <c r="M94" s="8">
        <f t="shared" si="3"/>
        <v>10</v>
      </c>
      <c r="N94" s="8">
        <f t="shared" si="3"/>
        <v>10</v>
      </c>
      <c r="O94" s="8">
        <f t="shared" si="3"/>
        <v>10</v>
      </c>
      <c r="P94" s="8">
        <f t="shared" si="3"/>
        <v>9</v>
      </c>
      <c r="Q94" s="8">
        <f t="shared" si="3"/>
        <v>6</v>
      </c>
      <c r="R94" s="8">
        <f t="shared" si="3"/>
        <v>6</v>
      </c>
      <c r="S94" s="8">
        <f t="shared" si="3"/>
        <v>8</v>
      </c>
      <c r="T94" s="8">
        <f t="shared" si="3"/>
        <v>8</v>
      </c>
      <c r="U94" s="8">
        <f t="shared" si="3"/>
        <v>3</v>
      </c>
      <c r="V94" s="8">
        <f t="shared" si="3"/>
        <v>6</v>
      </c>
      <c r="W94" s="8">
        <f t="shared" si="3"/>
        <v>5</v>
      </c>
      <c r="X94" s="8">
        <f t="shared" si="3"/>
        <v>5</v>
      </c>
      <c r="Y94" s="8">
        <f t="shared" si="3"/>
        <v>8</v>
      </c>
      <c r="Z94" s="8">
        <f t="shared" si="3"/>
        <v>2</v>
      </c>
      <c r="AA94" s="8">
        <f t="shared" si="3"/>
        <v>4</v>
      </c>
      <c r="AB94" s="8">
        <f t="shared" si="3"/>
        <v>3</v>
      </c>
      <c r="AC94" s="8">
        <f t="shared" si="3"/>
        <v>5</v>
      </c>
      <c r="AD94" s="8">
        <f t="shared" si="3"/>
        <v>2</v>
      </c>
      <c r="AE94" s="8">
        <f t="shared" si="3"/>
        <v>4</v>
      </c>
      <c r="AF94" s="8">
        <f t="shared" si="3"/>
        <v>4</v>
      </c>
      <c r="AG94" s="8">
        <f t="shared" si="3"/>
        <v>6</v>
      </c>
      <c r="AH94" s="8">
        <f t="shared" si="3"/>
        <v>5</v>
      </c>
      <c r="AI94" s="8">
        <f t="shared" si="3"/>
        <v>5</v>
      </c>
      <c r="AJ94" s="8">
        <f t="shared" si="3"/>
        <v>3</v>
      </c>
      <c r="AK94" s="8">
        <f t="shared" si="3"/>
        <v>5</v>
      </c>
    </row>
    <row r="95" spans="1:38" x14ac:dyDescent="0.2">
      <c r="C95" t="s">
        <v>105</v>
      </c>
      <c r="W95" s="3"/>
    </row>
    <row r="96" spans="1:38" x14ac:dyDescent="0.2">
      <c r="C96" s="1" t="s">
        <v>105</v>
      </c>
      <c r="W96" s="3"/>
    </row>
    <row r="97" spans="3:23" x14ac:dyDescent="0.2">
      <c r="C97" t="s">
        <v>105</v>
      </c>
      <c r="W97" s="3"/>
    </row>
    <row r="98" spans="3:23" x14ac:dyDescent="0.2">
      <c r="C98" t="s">
        <v>105</v>
      </c>
      <c r="W98" s="3"/>
    </row>
    <row r="99" spans="3:23" x14ac:dyDescent="0.2">
      <c r="C99" t="s">
        <v>105</v>
      </c>
      <c r="W99" s="3"/>
    </row>
    <row r="100" spans="3:23" x14ac:dyDescent="0.2">
      <c r="C100" t="s">
        <v>105</v>
      </c>
      <c r="W100" s="3"/>
    </row>
    <row r="101" spans="3:23" x14ac:dyDescent="0.2">
      <c r="C101" t="s">
        <v>105</v>
      </c>
      <c r="E101" s="1"/>
      <c r="F101" s="1"/>
      <c r="G101" s="1"/>
      <c r="H101" s="1"/>
      <c r="I101" s="1"/>
    </row>
    <row r="102" spans="3:23" x14ac:dyDescent="0.2">
      <c r="C102" t="s">
        <v>105</v>
      </c>
      <c r="E102" s="1"/>
      <c r="F102" s="1"/>
      <c r="G102" s="1"/>
      <c r="H102" s="1"/>
      <c r="I102" s="1"/>
    </row>
    <row r="103" spans="3:23" x14ac:dyDescent="0.2">
      <c r="C103" s="1" t="s">
        <v>105</v>
      </c>
      <c r="E103" s="1"/>
      <c r="F103" s="1"/>
      <c r="G103" s="1"/>
      <c r="H103" s="1"/>
      <c r="I103" s="1"/>
    </row>
    <row r="104" spans="3:23" x14ac:dyDescent="0.2">
      <c r="C104" s="1" t="s">
        <v>105</v>
      </c>
      <c r="E104" s="1"/>
      <c r="F104" s="1"/>
      <c r="G104" s="1"/>
      <c r="H104" s="1"/>
      <c r="I104" s="1"/>
    </row>
    <row r="105" spans="3:23" x14ac:dyDescent="0.2">
      <c r="C105" s="1" t="s">
        <v>105</v>
      </c>
      <c r="E105" s="1"/>
      <c r="F105" s="1"/>
      <c r="G105" s="1"/>
      <c r="H105" s="1"/>
      <c r="I105" s="1"/>
    </row>
    <row r="106" spans="3:23" x14ac:dyDescent="0.2">
      <c r="C106" s="1" t="s">
        <v>105</v>
      </c>
      <c r="E106" s="1"/>
      <c r="F106" s="1"/>
      <c r="G106" s="1"/>
      <c r="H106" s="1"/>
      <c r="I106" s="1"/>
    </row>
    <row r="107" spans="3:23" x14ac:dyDescent="0.2">
      <c r="C107" s="1" t="s">
        <v>105</v>
      </c>
      <c r="E107" s="1"/>
      <c r="F107" s="1"/>
      <c r="G107" s="1"/>
      <c r="H107" s="1"/>
      <c r="I107" s="1"/>
    </row>
    <row r="108" spans="3:23" x14ac:dyDescent="0.2">
      <c r="C108" s="1" t="s">
        <v>105</v>
      </c>
      <c r="E108" s="1"/>
      <c r="F108" s="1"/>
      <c r="G108" s="1"/>
      <c r="H108" s="1"/>
      <c r="I108" s="1"/>
    </row>
    <row r="109" spans="3:23" x14ac:dyDescent="0.2">
      <c r="C109" s="1" t="s">
        <v>105</v>
      </c>
      <c r="E109" s="1"/>
      <c r="F109" s="1"/>
      <c r="G109" s="1"/>
      <c r="H109" s="1"/>
      <c r="I109" s="1"/>
    </row>
    <row r="110" spans="3:23" x14ac:dyDescent="0.2">
      <c r="C110" s="1" t="s">
        <v>105</v>
      </c>
    </row>
    <row r="111" spans="3:23" x14ac:dyDescent="0.2">
      <c r="C111" s="1" t="s">
        <v>105</v>
      </c>
    </row>
    <row r="112" spans="3:23" x14ac:dyDescent="0.2">
      <c r="C112" s="1" t="s">
        <v>105</v>
      </c>
    </row>
    <row r="113" spans="3:3" x14ac:dyDescent="0.2">
      <c r="C113" s="1" t="s">
        <v>105</v>
      </c>
    </row>
    <row r="114" spans="3:3" x14ac:dyDescent="0.2">
      <c r="C114" s="1" t="s">
        <v>105</v>
      </c>
    </row>
    <row r="115" spans="3:3" x14ac:dyDescent="0.2">
      <c r="C115" s="1" t="s">
        <v>105</v>
      </c>
    </row>
    <row r="116" spans="3:3" x14ac:dyDescent="0.2">
      <c r="C116" s="1" t="s">
        <v>105</v>
      </c>
    </row>
    <row r="117" spans="3:3" x14ac:dyDescent="0.2">
      <c r="C117" s="1" t="s">
        <v>105</v>
      </c>
    </row>
    <row r="118" spans="3:3" x14ac:dyDescent="0.2">
      <c r="C118" s="1" t="s">
        <v>105</v>
      </c>
    </row>
    <row r="119" spans="3:3" x14ac:dyDescent="0.2">
      <c r="C119" s="1" t="s">
        <v>105</v>
      </c>
    </row>
    <row r="120" spans="3:3" x14ac:dyDescent="0.2">
      <c r="C120" s="1" t="s">
        <v>105</v>
      </c>
    </row>
    <row r="121" spans="3:3" x14ac:dyDescent="0.2">
      <c r="C121" s="1" t="s">
        <v>105</v>
      </c>
    </row>
    <row r="122" spans="3:3" x14ac:dyDescent="0.2">
      <c r="C122" s="1" t="s">
        <v>105</v>
      </c>
    </row>
    <row r="123" spans="3:3" x14ac:dyDescent="0.2">
      <c r="C123" s="1" t="s">
        <v>105</v>
      </c>
    </row>
    <row r="124" spans="3:3" x14ac:dyDescent="0.2">
      <c r="C124" s="1" t="s">
        <v>105</v>
      </c>
    </row>
    <row r="125" spans="3:3" x14ac:dyDescent="0.2">
      <c r="C125" s="1" t="s">
        <v>105</v>
      </c>
    </row>
    <row r="126" spans="3:3" x14ac:dyDescent="0.2">
      <c r="C126" s="1" t="s">
        <v>105</v>
      </c>
    </row>
    <row r="127" spans="3:3" x14ac:dyDescent="0.2">
      <c r="C127" s="1" t="s">
        <v>105</v>
      </c>
    </row>
    <row r="128" spans="3:3" x14ac:dyDescent="0.2">
      <c r="C128" s="1" t="s">
        <v>105</v>
      </c>
    </row>
    <row r="129" spans="3:4" x14ac:dyDescent="0.2">
      <c r="C129" s="1" t="s">
        <v>105</v>
      </c>
    </row>
    <row r="130" spans="3:4" x14ac:dyDescent="0.2">
      <c r="C130" s="1" t="s">
        <v>105</v>
      </c>
    </row>
    <row r="131" spans="3:4" x14ac:dyDescent="0.2">
      <c r="C131" s="1" t="s">
        <v>105</v>
      </c>
    </row>
    <row r="132" spans="3:4" x14ac:dyDescent="0.2">
      <c r="C132" s="1" t="s">
        <v>105</v>
      </c>
    </row>
    <row r="133" spans="3:4" x14ac:dyDescent="0.2">
      <c r="C133" s="1" t="s">
        <v>105</v>
      </c>
    </row>
    <row r="134" spans="3:4" x14ac:dyDescent="0.2">
      <c r="C134" s="1" t="s">
        <v>105</v>
      </c>
    </row>
    <row r="135" spans="3:4" x14ac:dyDescent="0.2">
      <c r="C135" s="1" t="s">
        <v>105</v>
      </c>
    </row>
    <row r="136" spans="3:4" x14ac:dyDescent="0.2">
      <c r="C136" s="1" t="s">
        <v>105</v>
      </c>
    </row>
    <row r="137" spans="3:4" x14ac:dyDescent="0.2">
      <c r="C137" s="1" t="s">
        <v>105</v>
      </c>
    </row>
    <row r="138" spans="3:4" x14ac:dyDescent="0.2">
      <c r="C138" s="1" t="s">
        <v>105</v>
      </c>
    </row>
    <row r="139" spans="3:4" x14ac:dyDescent="0.2">
      <c r="C139" s="1" t="s">
        <v>105</v>
      </c>
    </row>
    <row r="140" spans="3:4" x14ac:dyDescent="0.2">
      <c r="C140" s="1" t="s">
        <v>105</v>
      </c>
    </row>
    <row r="141" spans="3:4" x14ac:dyDescent="0.2">
      <c r="C141" s="1" t="s">
        <v>105</v>
      </c>
    </row>
    <row r="142" spans="3:4" x14ac:dyDescent="0.2">
      <c r="C142" s="1" t="s">
        <v>105</v>
      </c>
    </row>
    <row r="143" spans="3:4" x14ac:dyDescent="0.2">
      <c r="C143" s="1" t="s">
        <v>105</v>
      </c>
    </row>
    <row r="144" spans="3:4" x14ac:dyDescent="0.2">
      <c r="D144" s="1" t="s">
        <v>105</v>
      </c>
    </row>
    <row r="145" spans="3:3" x14ac:dyDescent="0.2">
      <c r="C145" s="1" t="s">
        <v>105</v>
      </c>
    </row>
    <row r="146" spans="3:3" x14ac:dyDescent="0.2">
      <c r="C146" s="1" t="s">
        <v>105</v>
      </c>
    </row>
  </sheetData>
  <mergeCells count="4">
    <mergeCell ref="Z1:AI1"/>
    <mergeCell ref="P1:Y1"/>
    <mergeCell ref="F1:O1"/>
    <mergeCell ref="AJ1:AK1"/>
  </mergeCells>
  <phoneticPr fontId="9" type="noConversion"/>
  <conditionalFormatting sqref="AL1:AL1048576">
    <cfRule type="cellIs" dxfId="0" priority="1" operator="equal">
      <formula>TRUE</formula>
    </cfRule>
  </conditionalFormatting>
  <pageMargins left="0.7" right="0.7" top="0.78740157499999996" bottom="0.78740157499999996" header="0.3" footer="0.3"/>
  <pageSetup paperSize="9" orientation="landscape" horizontalDpi="300" verticalDpi="30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Mahlzeiten</vt:lpstr>
      <vt:lpstr>Einkaufsliste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Steffen Rademacher</dc:creator>
  <cp:lastModifiedBy>Felix Zieger</cp:lastModifiedBy>
  <cp:lastPrinted>2024-05-02T08:57:28Z</cp:lastPrinted>
  <dcterms:created xsi:type="dcterms:W3CDTF">2024-05-01T20:15:17Z</dcterms:created>
  <dcterms:modified xsi:type="dcterms:W3CDTF">2024-06-13T20:02:27Z</dcterms:modified>
</cp:coreProperties>
</file>